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40" windowHeight="8670" firstSheet="2" activeTab="8"/>
  </bookViews>
  <sheets>
    <sheet name="ENERO 2023" sheetId="1" r:id="rId1"/>
    <sheet name="FEBRERO 2023" sheetId="2" r:id="rId2"/>
    <sheet name="MARZO 2023" sheetId="3" r:id="rId3"/>
    <sheet name="ABRIL 2023" sheetId="4" r:id="rId4"/>
    <sheet name="MAYO 2023" sheetId="5" r:id="rId5"/>
    <sheet name="JUNIO 2023" sheetId="6" r:id="rId6"/>
    <sheet name="JULIO 2023" sheetId="7" r:id="rId7"/>
    <sheet name="AGOSTO 2023" sheetId="8" r:id="rId8"/>
    <sheet name="SEPTIEMBRE 2023" sheetId="9" r:id="rId9"/>
    <sheet name="OCTUBRE 2023" sheetId="10" r:id="rId10"/>
    <sheet name="NOVIEMBRE 2023" sheetId="11" r:id="rId11"/>
    <sheet name="DICIEMBRE 2023" sheetId="12" r:id="rId12"/>
  </sheets>
  <definedNames>
    <definedName name="_xlnm.Print_Area" localSheetId="1">'FEBRERO 2023'!$A$1:$E$30</definedName>
    <definedName name="_xlnm.Print_Area" localSheetId="2">'MARZO 2023'!$B$1:$F$30</definedName>
  </definedNames>
  <calcPr fullCalcOnLoad="1"/>
</workbook>
</file>

<file path=xl/sharedStrings.xml><?xml version="1.0" encoding="utf-8"?>
<sst xmlns="http://schemas.openxmlformats.org/spreadsheetml/2006/main" count="565" uniqueCount="82">
  <si>
    <t>No.</t>
  </si>
  <si>
    <t>FECHA ACTUALIZACIÓN DE LA INFORMACIÓN:</t>
  </si>
  <si>
    <t>PERIODICIDAD DE ACTUALIZACIÓN DE LA INFORMACIÓN:</t>
  </si>
  <si>
    <t>UNIDAD POSEEDORA DE LA INFORMACION - LITERAL a):</t>
  </si>
  <si>
    <t>CORREO ELECTRÓNICO DEL O LA RESPONSABLE DE LA UNIDAD POSEEDORA DE LA INFORMACIÓN:</t>
  </si>
  <si>
    <t>NÚMERO TELEFÓNICO DEL O LA RESPONSABLE DE LA UNIDAD POSEEDORA DE LA INFORMACIÓN:</t>
  </si>
  <si>
    <t>RESPONSABLE DE LA UNIDAD POSEEDORA DE LA INFORMACIÓN DEL LITERAL a):</t>
  </si>
  <si>
    <t xml:space="preserve">Art. 7 de la Ley Orgánica de Transparencia y Acceso a la Información Pública - LOTAIP </t>
  </si>
  <si>
    <t>PROCESOS GOBERNANTES / NIVEL DIRECTIVO</t>
  </si>
  <si>
    <t>PROCESOS AGREGADORES DE VALOR / NIVEL OPERATIVO</t>
  </si>
  <si>
    <t>Descripción de la unidad</t>
  </si>
  <si>
    <t>LINK PARA DESCARGAR EL REPORTE DE GOBIERNO POR RESULTADOS (GPR)</t>
  </si>
  <si>
    <t xml:space="preserve">Objetivo de la unidad </t>
  </si>
  <si>
    <t>Indicador</t>
  </si>
  <si>
    <t>Meta cuantificable</t>
  </si>
  <si>
    <t>PROCESOS DESCONCENTRADOS</t>
  </si>
  <si>
    <t>Dirección Provincial / Zonal / Regional</t>
  </si>
  <si>
    <t>Dirección Nacional de Transparencia</t>
  </si>
  <si>
    <t>Subsecretaría General de Transparencia</t>
  </si>
  <si>
    <t xml:space="preserve">Incrementar la transparencia en la gestión de las instituciones de la Función Ejecutiva </t>
  </si>
  <si>
    <t>90% de las instituciones cumplen …</t>
  </si>
  <si>
    <t>Subsecretaría de Prevención y Transparencia</t>
  </si>
  <si>
    <t>NIVEL DE APOYO / ASESORÍA</t>
  </si>
  <si>
    <t>% de instituciones que cumplen ...</t>
  </si>
  <si>
    <t>Secretario/a Nacional de la Administración Pública</t>
  </si>
  <si>
    <t>Literal a4) Las metas y objetivos de las unidades administrativas de conformidad con sus programas operativos</t>
  </si>
  <si>
    <t>MENSUAL</t>
  </si>
  <si>
    <t>CONTABILIDAD GENERAL</t>
  </si>
  <si>
    <t>RENTAS</t>
  </si>
  <si>
    <t>DIRECCION FINANCIERA</t>
  </si>
  <si>
    <t>DIRECCIÓN FINANCIERA</t>
  </si>
  <si>
    <t>TESORERÍA</t>
  </si>
  <si>
    <t>Nuestra dependencia tiene como meta optimizar con trasparencia los recursos asignados a nuestro GAD cantonal.</t>
  </si>
  <si>
    <t>Controlar el Sistema Económico Social y Solidario, de Forma Sostenible.</t>
  </si>
  <si>
    <t>Actualizar el Manejo Sostenible de las Finanzas Públicas.</t>
  </si>
  <si>
    <t>Proceso Coactivo y Trasparentar los Desembolsos de los Recursos Públicos.</t>
  </si>
  <si>
    <t>Actualizar la Progresividad y la Eficiencia del Sistema Tributario</t>
  </si>
  <si>
    <t>Normar Procesos Administrativos, Para Que De Esta Manera Podamos Cumplir Eficaz Mente Con Los Organismos De Control.</t>
  </si>
  <si>
    <t>Pagos Oportuno/Devengado</t>
  </si>
  <si>
    <t xml:space="preserve">Recaudación Efectiva /Presupuestado Estimada </t>
  </si>
  <si>
    <t>Pagos Oportunos/Compromiso (Disponibilidad Económica Y Presupuestaria)</t>
  </si>
  <si>
    <t>GOBIERNO AUTÓNOMO DESCENTRALIZADO MUNICIPAL DEL                                                                                                                                                                                                                                      CANTÓN EL DORADO DE CASCALES                                                                                                                                                 DIRECCIÓN FINANCIERA</t>
  </si>
  <si>
    <t xml:space="preserve">Licenciado. Edmundo R. Guerrero N. </t>
  </si>
  <si>
    <t>edmundog@cascales.gob.ec</t>
  </si>
  <si>
    <t>062 800 126  Ext. 108</t>
  </si>
  <si>
    <t xml:space="preserve">                                         GOBIERNO AUTÓNOMO DESCENTRALIZADO MUNICIPAL DEL                                                                                            CANTÓN  EL DORADO DE CASCALES                                                    DIRECCIÓN FINANCIERA</t>
  </si>
  <si>
    <t xml:space="preserve">                                          GOBIERNO AUTÓNOMO DESCENTRALIZADO MUNICIPAL DEL                                                                                                    CANTÓN EL DORADO DE CASCALES                                                                 DIRECCIÓN FINANCIERA</t>
  </si>
  <si>
    <t xml:space="preserve">                       GOBIERNO AUTÓNOMO DESCENTRALIZADO MUNICIPAL DEL                                                                                                                                                                                                                         CANTÓN EL DORADO DE CASCALES                                                     DIRECCIÓN FINANCIERA</t>
  </si>
  <si>
    <t xml:space="preserve">                                      GOBIERNO AUTÓNOMO DESCENTRALIZADO MUNICIPAL DEL                                                                                                     CANTÓN  EL DORADO DE CASCALES                                                             DIRECCION FINANCIERA</t>
  </si>
  <si>
    <t xml:space="preserve">                          GOBIERNO AUTÓNOMO DESCENTRALIZADO MUNICIPAL DEL                                                                                                                                                                                                                  CANTÓN EL DORADO DE CASCALES                                      DIRECCIÓN FINANCIERA</t>
  </si>
  <si>
    <t xml:space="preserve">                   GOBIERNO AUTÓNOMO DESCENTRALIZADO MUNICIPAL DEL                                                                                                                                                                                                                                      CANTÓN EL DORADO DE CASCALES                                                DIRECCIÓN FINANCIERA</t>
  </si>
  <si>
    <t>GOBIERNO AUTÓNOMO DESCENTRALIZADO MUNICIPAL DEL                                                                                                                                                                                                                                CANTÓN EL DORADO DE CASCALES                    DIRECCIÓN FINANCIERA</t>
  </si>
  <si>
    <t>GOBIERNO AUTÓNOMO DESCENTRALIZADO MUNICIPAL DEL                                                                                                                                                                                                                                      CANTÓN EL DORADO DE CASCALES                                                                                                                                                DIRECCIÓN FINANCIERA</t>
  </si>
  <si>
    <t>GOBIERNO AUTÓNOMO DESCENTRALIZADO MUNICIPAL DEL                                                                                                                                                                                                                                      CANTÓN CASCALES                                                                                                                                                DIRECCIÓN FINANCIERA</t>
  </si>
  <si>
    <t>EL DORADO DE  CASCALES DIRECCIÓN   FINANCIERA</t>
  </si>
  <si>
    <t xml:space="preserve">                                  GOBIERNO AUTÓNOMO DESCENTRALIZADO MUNICIPAL DEL CANTÓN                                                                                                          </t>
  </si>
  <si>
    <t>31 de  diciembre    del 2023</t>
  </si>
  <si>
    <t>30 de  noviembre    del 2023</t>
  </si>
  <si>
    <t>30 de  octubre    del 2023</t>
  </si>
  <si>
    <t>OCTUBRE  DEL 2023</t>
  </si>
  <si>
    <t>DICIEMBRE  DEL 2023</t>
  </si>
  <si>
    <t>NOVIEMBRE  DEL 2023</t>
  </si>
  <si>
    <t>SEPTIEMBRE  DEL 2023</t>
  </si>
  <si>
    <t>30 de  septiembre    del 2023</t>
  </si>
  <si>
    <t>AGOSTO  DEL 2023</t>
  </si>
  <si>
    <t>31 de  agosto    del 2023</t>
  </si>
  <si>
    <t>JULIO  DEL 2023</t>
  </si>
  <si>
    <t>30 de JULIO    del 2023</t>
  </si>
  <si>
    <t>JUNIO   DEL 2023</t>
  </si>
  <si>
    <t>30 de JUNIO    del 2023</t>
  </si>
  <si>
    <t>MAYO  DEL 2023</t>
  </si>
  <si>
    <t>31 de mayo   del 2023</t>
  </si>
  <si>
    <t>ABRIL DEL 2023</t>
  </si>
  <si>
    <t>30 de abril   del 2023</t>
  </si>
  <si>
    <t>FEBRERO  DEL 2023</t>
  </si>
  <si>
    <t>28 de febrero   del 2023</t>
  </si>
  <si>
    <t>ENERO  DEL 2023</t>
  </si>
  <si>
    <t>31 de enero   del 2023</t>
  </si>
  <si>
    <t>GOBIERNO AUTÓNOMO DESCENTRALIZADO MUNICIPAL DEL                                                                                                                                                                                         CANTÓN SUCUMBÍOS                                                                                                                                              DIRECCIÓN FINANCIERA</t>
  </si>
  <si>
    <t>062 630055</t>
  </si>
  <si>
    <t xml:space="preserve">062 630 - 055  </t>
  </si>
  <si>
    <t>edmundog@sucumbíos.gob.ec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</si>
</sst>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300A]dddd\,\ dd&quot; de &quot;mmmm&quot; de &quot;yyyy"/>
    <numFmt numFmtId="191" formatCode="0.000%"/>
    <numFmt numFmtId="192" formatCode="0.0%"/>
    <numFmt numFmtId="193" formatCode="0.0"/>
    <numFmt numFmtId="194" formatCode="0.000000000%"/>
    <numFmt numFmtId="195" formatCode="#,##0.00;\-#,##0.00;0.00"/>
  </numFmts>
  <fonts count="54">
    <font>
      <sz val="10"/>
      <name val="Arial"/>
      <family val="0"/>
    </font>
    <font>
      <sz val="12"/>
      <name val="Century Gothic"/>
      <family val="2"/>
    </font>
    <font>
      <b/>
      <sz val="12"/>
      <name val="Century Gothic"/>
      <family val="2"/>
    </font>
    <font>
      <sz val="10"/>
      <name val="Calibri"/>
      <family val="2"/>
    </font>
    <font>
      <b/>
      <sz val="16"/>
      <name val="Century Gothic"/>
      <family val="2"/>
    </font>
    <font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7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10"/>
      <color indexed="62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2"/>
      <color indexed="9"/>
      <name val="Calibri"/>
      <family val="2"/>
    </font>
    <font>
      <b/>
      <sz val="10"/>
      <name val="Calibri"/>
      <family val="2"/>
    </font>
    <font>
      <u val="single"/>
      <sz val="9"/>
      <color indexed="12"/>
      <name val="Arial"/>
      <family val="2"/>
    </font>
    <font>
      <b/>
      <sz val="9"/>
      <color indexed="12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7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0"/>
      <color theme="4" tint="-0.24997000396251678"/>
      <name val="Calibri"/>
      <family val="2"/>
    </font>
    <font>
      <u val="single"/>
      <sz val="9"/>
      <color theme="10"/>
      <name val="Arial"/>
      <family val="2"/>
    </font>
    <font>
      <b/>
      <sz val="9"/>
      <color theme="10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9" fontId="3" fillId="0" borderId="10" xfId="0" applyNumberFormat="1" applyFont="1" applyBorder="1" applyAlignment="1">
      <alignment horizontal="justify" vertical="center" wrapText="1"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3" xfId="0" applyFont="1" applyBorder="1" applyAlignment="1">
      <alignment horizontal="justify" vertical="center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26" fillId="34" borderId="10" xfId="0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10" fontId="2" fillId="0" borderId="15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/>
    </xf>
    <xf numFmtId="0" fontId="5" fillId="0" borderId="10" xfId="0" applyFont="1" applyBorder="1" applyAlignment="1">
      <alignment horizontal="center" vertical="center"/>
    </xf>
    <xf numFmtId="43" fontId="0" fillId="0" borderId="0" xfId="49" applyFont="1" applyAlignment="1">
      <alignment vertical="center"/>
    </xf>
    <xf numFmtId="0" fontId="5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1" fillId="0" borderId="17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justify" vertical="center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center" wrapText="1"/>
    </xf>
    <xf numFmtId="0" fontId="26" fillId="34" borderId="16" xfId="0" applyFont="1" applyFill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2" fillId="0" borderId="10" xfId="46" applyFont="1" applyBorder="1" applyAlignment="1" applyProtection="1">
      <alignment horizontal="center" vertical="center" wrapText="1"/>
      <protection/>
    </xf>
    <xf numFmtId="0" fontId="53" fillId="0" borderId="10" xfId="46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8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28" fillId="35" borderId="14" xfId="0" applyFont="1" applyFill="1" applyBorder="1" applyAlignment="1">
      <alignment horizontal="center" vertical="center"/>
    </xf>
    <xf numFmtId="0" fontId="28" fillId="35" borderId="23" xfId="0" applyFont="1" applyFill="1" applyBorder="1" applyAlignment="1">
      <alignment horizontal="center" vertical="center"/>
    </xf>
    <xf numFmtId="0" fontId="28" fillId="35" borderId="15" xfId="0" applyFont="1" applyFill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17" fontId="28" fillId="35" borderId="14" xfId="0" applyNumberFormat="1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41" fillId="0" borderId="10" xfId="46" applyBorder="1" applyAlignment="1" applyProtection="1">
      <alignment horizontal="center" vertical="center" wrapText="1"/>
      <protection/>
    </xf>
    <xf numFmtId="0" fontId="4" fillId="0" borderId="32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0" fontId="28" fillId="35" borderId="11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dmundog@cascales.gob.ec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edmundog@cascales.gob.ec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edmundog@cascales.gob.ec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edmundog@cascales.gob.ec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dmundog@cascales.gob.ec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edmundog@cascales.gob.ec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edmundog@cascales.gob.ec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edmundog@cascales.gob.ec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edmundog@cascales.gob.ec" TargetMode="Externa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edmundog@cascales.gob.ec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edmundog@sucumb&#237;os.gob.ec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edmundog@cascales.gob.e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2"/>
  <sheetViews>
    <sheetView zoomScale="90" zoomScaleNormal="90" zoomScalePageLayoutView="0" workbookViewId="0" topLeftCell="A19">
      <selection activeCell="E25" sqref="E25:F25"/>
    </sheetView>
  </sheetViews>
  <sheetFormatPr defaultColWidth="11.421875" defaultRowHeight="12.75"/>
  <cols>
    <col min="1" max="1" width="3.421875" style="6" customWidth="1"/>
    <col min="2" max="2" width="13.28125" style="6" customWidth="1"/>
    <col min="3" max="3" width="27.421875" style="6" customWidth="1"/>
    <col min="4" max="4" width="46.421875" style="6" customWidth="1"/>
    <col min="5" max="5" width="33.8515625" style="6" customWidth="1"/>
    <col min="6" max="6" width="33.140625" style="5" customWidth="1"/>
    <col min="7" max="13" width="11.421875" style="5" customWidth="1"/>
    <col min="14" max="16384" width="11.421875" style="6" customWidth="1"/>
  </cols>
  <sheetData>
    <row r="1" s="5" customFormat="1" ht="21.75" customHeight="1"/>
    <row r="2" spans="2:6" s="5" customFormat="1" ht="64.5" customHeight="1">
      <c r="B2" s="63" t="s">
        <v>51</v>
      </c>
      <c r="C2" s="64"/>
      <c r="D2" s="64"/>
      <c r="E2" s="64"/>
      <c r="F2" s="64"/>
    </row>
    <row r="3" spans="2:6" s="5" customFormat="1" ht="23.25" customHeight="1">
      <c r="B3" s="65" t="s">
        <v>7</v>
      </c>
      <c r="C3" s="65"/>
      <c r="D3" s="65"/>
      <c r="E3" s="65"/>
      <c r="F3" s="65"/>
    </row>
    <row r="4" spans="2:6" s="5" customFormat="1" ht="27" customHeight="1">
      <c r="B4" s="65" t="s">
        <v>25</v>
      </c>
      <c r="C4" s="66"/>
      <c r="D4" s="66"/>
      <c r="E4" s="66"/>
      <c r="F4" s="66"/>
    </row>
    <row r="5" spans="2:6" s="5" customFormat="1" ht="35.25" customHeight="1">
      <c r="B5" s="67" t="s">
        <v>76</v>
      </c>
      <c r="C5" s="68"/>
      <c r="D5" s="68"/>
      <c r="E5" s="68"/>
      <c r="F5" s="69"/>
    </row>
    <row r="6" spans="2:6" s="5" customFormat="1" ht="35.25" customHeight="1">
      <c r="B6" s="21" t="s">
        <v>0</v>
      </c>
      <c r="C6" s="21" t="s">
        <v>10</v>
      </c>
      <c r="D6" s="21" t="s">
        <v>12</v>
      </c>
      <c r="E6" s="21" t="s">
        <v>13</v>
      </c>
      <c r="F6" s="21" t="s">
        <v>14</v>
      </c>
    </row>
    <row r="7" spans="2:6" s="5" customFormat="1" ht="30.75" customHeight="1">
      <c r="B7" s="47" t="s">
        <v>8</v>
      </c>
      <c r="C7" s="47"/>
      <c r="D7" s="47"/>
      <c r="E7" s="47"/>
      <c r="F7" s="47"/>
    </row>
    <row r="8" spans="2:6" s="5" customFormat="1" ht="34.5" customHeight="1">
      <c r="B8" s="1">
        <v>1</v>
      </c>
      <c r="C8" s="2" t="s">
        <v>24</v>
      </c>
      <c r="D8" s="3" t="s">
        <v>19</v>
      </c>
      <c r="E8" s="3" t="s">
        <v>23</v>
      </c>
      <c r="F8" s="4" t="s">
        <v>20</v>
      </c>
    </row>
    <row r="9" spans="2:6" s="5" customFormat="1" ht="29.25" customHeight="1">
      <c r="B9" s="1">
        <v>2</v>
      </c>
      <c r="C9" s="2"/>
      <c r="D9" s="3"/>
      <c r="E9" s="3"/>
      <c r="F9" s="3"/>
    </row>
    <row r="10" spans="2:6" s="5" customFormat="1" ht="30.75" customHeight="1">
      <c r="B10" s="1">
        <v>3</v>
      </c>
      <c r="C10" s="2"/>
      <c r="D10" s="3"/>
      <c r="E10" s="3"/>
      <c r="F10" s="3"/>
    </row>
    <row r="11" spans="2:6" s="5" customFormat="1" ht="30.75" customHeight="1">
      <c r="B11" s="47" t="s">
        <v>9</v>
      </c>
      <c r="C11" s="47"/>
      <c r="D11" s="47"/>
      <c r="E11" s="47"/>
      <c r="F11" s="47"/>
    </row>
    <row r="12" spans="2:6" s="5" customFormat="1" ht="40.5" customHeight="1">
      <c r="B12" s="1">
        <v>3</v>
      </c>
      <c r="C12" s="2" t="s">
        <v>18</v>
      </c>
      <c r="D12" s="3"/>
      <c r="E12" s="3"/>
      <c r="F12" s="3"/>
    </row>
    <row r="13" spans="2:6" s="5" customFormat="1" ht="33.75" customHeight="1">
      <c r="B13" s="1">
        <v>4</v>
      </c>
      <c r="C13" s="2" t="s">
        <v>21</v>
      </c>
      <c r="D13" s="3"/>
      <c r="E13" s="3"/>
      <c r="F13" s="3"/>
    </row>
    <row r="14" spans="2:6" s="5" customFormat="1" ht="44.25" customHeight="1">
      <c r="B14" s="1">
        <v>6</v>
      </c>
      <c r="C14" s="2" t="s">
        <v>17</v>
      </c>
      <c r="D14" s="3"/>
      <c r="E14" s="3"/>
      <c r="F14" s="3"/>
    </row>
    <row r="15" spans="2:6" s="5" customFormat="1" ht="29.25" customHeight="1">
      <c r="B15" s="1">
        <v>7</v>
      </c>
      <c r="C15" s="2"/>
      <c r="D15" s="3"/>
      <c r="E15" s="3"/>
      <c r="F15" s="3"/>
    </row>
    <row r="16" spans="2:6" s="5" customFormat="1" ht="31.5" customHeight="1">
      <c r="B16" s="47" t="s">
        <v>15</v>
      </c>
      <c r="C16" s="47"/>
      <c r="D16" s="47"/>
      <c r="E16" s="47"/>
      <c r="F16" s="47"/>
    </row>
    <row r="17" spans="2:6" s="5" customFormat="1" ht="31.5" customHeight="1">
      <c r="B17" s="1">
        <v>8</v>
      </c>
      <c r="C17" s="2" t="s">
        <v>16</v>
      </c>
      <c r="D17" s="3"/>
      <c r="E17" s="3"/>
      <c r="F17" s="3"/>
    </row>
    <row r="18" spans="2:6" s="5" customFormat="1" ht="35.25" customHeight="1">
      <c r="B18" s="1">
        <v>9</v>
      </c>
      <c r="C18" s="2"/>
      <c r="D18" s="3"/>
      <c r="E18" s="3"/>
      <c r="F18" s="3"/>
    </row>
    <row r="19" spans="2:6" s="5" customFormat="1" ht="33" customHeight="1">
      <c r="B19" s="48" t="s">
        <v>22</v>
      </c>
      <c r="C19" s="48"/>
      <c r="D19" s="48"/>
      <c r="E19" s="48"/>
      <c r="F19" s="48"/>
    </row>
    <row r="20" spans="2:6" s="5" customFormat="1" ht="80.25" customHeight="1">
      <c r="B20" s="10">
        <v>10</v>
      </c>
      <c r="C20" s="22" t="s">
        <v>30</v>
      </c>
      <c r="D20" s="27" t="s">
        <v>33</v>
      </c>
      <c r="E20" s="28" t="s">
        <v>37</v>
      </c>
      <c r="F20" s="23" t="s">
        <v>32</v>
      </c>
    </row>
    <row r="21" spans="2:6" s="5" customFormat="1" ht="44.25" customHeight="1">
      <c r="B21" s="10">
        <v>11</v>
      </c>
      <c r="C21" s="22" t="s">
        <v>27</v>
      </c>
      <c r="D21" s="29" t="s">
        <v>34</v>
      </c>
      <c r="E21" s="37" t="s">
        <v>40</v>
      </c>
      <c r="F21" s="24">
        <f>469480.14/1368877.91</f>
        <v>0.34296713868368295</v>
      </c>
    </row>
    <row r="22" spans="2:6" s="5" customFormat="1" ht="43.5" customHeight="1">
      <c r="B22" s="10">
        <v>12</v>
      </c>
      <c r="C22" s="22" t="s">
        <v>31</v>
      </c>
      <c r="D22" s="31" t="s">
        <v>35</v>
      </c>
      <c r="E22" s="38" t="s">
        <v>38</v>
      </c>
      <c r="F22" s="24">
        <f>469480.14/469480.14</f>
        <v>1</v>
      </c>
    </row>
    <row r="23" spans="2:6" s="5" customFormat="1" ht="49.5" customHeight="1">
      <c r="B23" s="10">
        <v>13</v>
      </c>
      <c r="C23" s="22" t="s">
        <v>28</v>
      </c>
      <c r="D23" s="25" t="s">
        <v>36</v>
      </c>
      <c r="E23" s="39" t="s">
        <v>39</v>
      </c>
      <c r="F23" s="24">
        <f>141971.39/15123774.34</f>
        <v>0.00938729888507448</v>
      </c>
    </row>
    <row r="24" spans="2:6" s="5" customFormat="1" ht="34.5" customHeight="1">
      <c r="B24" s="49" t="s">
        <v>11</v>
      </c>
      <c r="C24" s="50"/>
      <c r="D24" s="50"/>
      <c r="E24" s="51"/>
      <c r="F24" s="9"/>
    </row>
    <row r="25" spans="2:6" s="5" customFormat="1" ht="47.25" customHeight="1">
      <c r="B25" s="52" t="s">
        <v>1</v>
      </c>
      <c r="C25" s="53"/>
      <c r="D25" s="53"/>
      <c r="E25" s="54" t="s">
        <v>77</v>
      </c>
      <c r="F25" s="55"/>
    </row>
    <row r="26" spans="2:6" s="5" customFormat="1" ht="39" customHeight="1">
      <c r="B26" s="52" t="s">
        <v>2</v>
      </c>
      <c r="C26" s="53"/>
      <c r="D26" s="53"/>
      <c r="E26" s="57" t="s">
        <v>26</v>
      </c>
      <c r="F26" s="57"/>
    </row>
    <row r="27" spans="2:6" s="5" customFormat="1" ht="35.25" customHeight="1">
      <c r="B27" s="52" t="s">
        <v>3</v>
      </c>
      <c r="C27" s="53"/>
      <c r="D27" s="53"/>
      <c r="E27" s="58" t="s">
        <v>29</v>
      </c>
      <c r="F27" s="59"/>
    </row>
    <row r="28" spans="2:6" s="5" customFormat="1" ht="34.5" customHeight="1">
      <c r="B28" s="52" t="s">
        <v>6</v>
      </c>
      <c r="C28" s="53"/>
      <c r="D28" s="53"/>
      <c r="E28" s="60" t="s">
        <v>42</v>
      </c>
      <c r="F28" s="60"/>
    </row>
    <row r="29" spans="2:6" s="5" customFormat="1" ht="34.5" customHeight="1">
      <c r="B29" s="52" t="s">
        <v>4</v>
      </c>
      <c r="C29" s="53"/>
      <c r="D29" s="53"/>
      <c r="E29" s="61" t="s">
        <v>43</v>
      </c>
      <c r="F29" s="62"/>
    </row>
    <row r="30" spans="2:6" s="5" customFormat="1" ht="39.75" customHeight="1">
      <c r="B30" s="52" t="s">
        <v>5</v>
      </c>
      <c r="C30" s="53"/>
      <c r="D30" s="53"/>
      <c r="E30" s="60" t="s">
        <v>44</v>
      </c>
      <c r="F30" s="60"/>
    </row>
    <row r="31" spans="5:6" s="5" customFormat="1" ht="24.75" customHeight="1">
      <c r="E31" s="56"/>
      <c r="F31" s="56"/>
    </row>
    <row r="32" spans="2:6" s="5" customFormat="1" ht="24.75" customHeight="1">
      <c r="B32"/>
      <c r="C32"/>
      <c r="D32"/>
      <c r="E32"/>
      <c r="F32"/>
    </row>
    <row r="33" s="5" customFormat="1" ht="24.75" customHeight="1"/>
    <row r="34" s="5" customFormat="1" ht="24.75" customHeight="1"/>
    <row r="35" s="5" customFormat="1" ht="24.75" customHeight="1"/>
    <row r="36" s="5" customFormat="1" ht="18" customHeight="1"/>
    <row r="37" s="5" customFormat="1" ht="18" customHeight="1"/>
    <row r="38" s="5" customFormat="1" ht="18" customHeight="1"/>
    <row r="39" s="5" customFormat="1" ht="18" customHeight="1"/>
    <row r="40" s="5" customFormat="1" ht="18" customHeight="1"/>
    <row r="41" s="5" customFormat="1" ht="18" customHeight="1"/>
    <row r="42" s="5" customFormat="1" ht="18" customHeight="1"/>
    <row r="43" s="5" customFormat="1" ht="18" customHeight="1"/>
    <row r="44" s="5" customFormat="1" ht="18" customHeight="1"/>
    <row r="45" s="5" customFormat="1" ht="18" customHeight="1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</sheetData>
  <sheetProtection/>
  <mergeCells count="22">
    <mergeCell ref="B2:F2"/>
    <mergeCell ref="B3:F3"/>
    <mergeCell ref="B4:F4"/>
    <mergeCell ref="B5:F5"/>
    <mergeCell ref="B7:F7"/>
    <mergeCell ref="B11:F11"/>
    <mergeCell ref="E28:F28"/>
    <mergeCell ref="B26:D26"/>
    <mergeCell ref="B30:D30"/>
    <mergeCell ref="E30:F30"/>
    <mergeCell ref="B29:D29"/>
    <mergeCell ref="E29:F29"/>
    <mergeCell ref="B16:F16"/>
    <mergeCell ref="B19:F19"/>
    <mergeCell ref="B24:E24"/>
    <mergeCell ref="B25:D25"/>
    <mergeCell ref="E25:F25"/>
    <mergeCell ref="E31:F31"/>
    <mergeCell ref="E26:F26"/>
    <mergeCell ref="B27:D27"/>
    <mergeCell ref="E27:F27"/>
    <mergeCell ref="B28:D28"/>
  </mergeCells>
  <hyperlinks>
    <hyperlink ref="E29" r:id="rId1" display="edmundog@cascales.gob.ec"/>
  </hyperlinks>
  <printOptions horizontalCentered="1" verticalCentered="1"/>
  <pageMargins left="0" right="0" top="0" bottom="0" header="0" footer="0"/>
  <pageSetup orientation="portrait" paperSize="9" scale="65" r:id="rId2"/>
  <headerFooter alignWithMargins="0">
    <oddHeader>&amp;C&amp;20GOBIERNO AUTÓNOMO DESCENTRALIZADO
MUNICIPAL DEL CANTÓN CASCALES&amp;14
&amp;"Arial,Cursiva"Dirección Financiera</oddHeader>
    <oddFooter>&amp;L&amp;P de &amp;N&amp;CNombre de la institución pública&amp;R&amp;F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2:F31"/>
  <sheetViews>
    <sheetView zoomScalePageLayoutView="0" workbookViewId="0" topLeftCell="A1">
      <selection activeCell="B6" sqref="B6"/>
    </sheetView>
  </sheetViews>
  <sheetFormatPr defaultColWidth="11.421875" defaultRowHeight="12.75"/>
  <cols>
    <col min="2" max="6" width="30.7109375" style="0" customWidth="1"/>
  </cols>
  <sheetData>
    <row r="1" ht="13.5" thickBot="1"/>
    <row r="2" spans="2:6" ht="92.25" customHeight="1" thickTop="1">
      <c r="B2" s="77" t="s">
        <v>48</v>
      </c>
      <c r="C2" s="78"/>
      <c r="D2" s="78"/>
      <c r="E2" s="78"/>
      <c r="F2" s="79"/>
    </row>
    <row r="3" spans="2:6" ht="32.25" customHeight="1">
      <c r="B3" s="65" t="s">
        <v>7</v>
      </c>
      <c r="C3" s="65"/>
      <c r="D3" s="65"/>
      <c r="E3" s="65"/>
      <c r="F3" s="65"/>
    </row>
    <row r="4" spans="2:6" ht="28.5" customHeight="1">
      <c r="B4" s="65" t="s">
        <v>25</v>
      </c>
      <c r="C4" s="66"/>
      <c r="D4" s="66"/>
      <c r="E4" s="66"/>
      <c r="F4" s="66"/>
    </row>
    <row r="5" spans="2:6" ht="25.5" customHeight="1">
      <c r="B5" s="67" t="s">
        <v>59</v>
      </c>
      <c r="C5" s="68"/>
      <c r="D5" s="68"/>
      <c r="E5" s="68"/>
      <c r="F5" s="69"/>
    </row>
    <row r="6" spans="2:6" ht="23.25" customHeight="1">
      <c r="B6" s="19" t="s">
        <v>0</v>
      </c>
      <c r="C6" s="19" t="s">
        <v>10</v>
      </c>
      <c r="D6" s="19" t="s">
        <v>12</v>
      </c>
      <c r="E6" s="19" t="s">
        <v>13</v>
      </c>
      <c r="F6" s="19" t="s">
        <v>14</v>
      </c>
    </row>
    <row r="7" spans="2:6" ht="26.25" customHeight="1">
      <c r="B7" s="47" t="s">
        <v>8</v>
      </c>
      <c r="C7" s="47"/>
      <c r="D7" s="47"/>
      <c r="E7" s="47"/>
      <c r="F7" s="47"/>
    </row>
    <row r="8" spans="2:6" ht="38.25">
      <c r="B8" s="1">
        <v>1</v>
      </c>
      <c r="C8" s="2" t="s">
        <v>24</v>
      </c>
      <c r="D8" s="3" t="s">
        <v>19</v>
      </c>
      <c r="E8" s="3" t="s">
        <v>23</v>
      </c>
      <c r="F8" s="4" t="s">
        <v>20</v>
      </c>
    </row>
    <row r="9" spans="2:6" ht="12.75">
      <c r="B9" s="1">
        <v>2</v>
      </c>
      <c r="C9" s="2"/>
      <c r="D9" s="3"/>
      <c r="E9" s="3"/>
      <c r="F9" s="3"/>
    </row>
    <row r="10" spans="2:6" ht="12.75">
      <c r="B10" s="1">
        <v>3</v>
      </c>
      <c r="C10" s="2"/>
      <c r="D10" s="3"/>
      <c r="E10" s="3"/>
      <c r="F10" s="3"/>
    </row>
    <row r="11" spans="2:6" ht="15.75">
      <c r="B11" s="47" t="s">
        <v>9</v>
      </c>
      <c r="C11" s="47"/>
      <c r="D11" s="47"/>
      <c r="E11" s="47"/>
      <c r="F11" s="47"/>
    </row>
    <row r="12" spans="2:6" ht="25.5">
      <c r="B12" s="1">
        <v>3</v>
      </c>
      <c r="C12" s="2" t="s">
        <v>18</v>
      </c>
      <c r="D12" s="3"/>
      <c r="E12" s="3"/>
      <c r="F12" s="3"/>
    </row>
    <row r="13" spans="2:6" ht="25.5">
      <c r="B13" s="1">
        <v>4</v>
      </c>
      <c r="C13" s="2" t="s">
        <v>21</v>
      </c>
      <c r="D13" s="3"/>
      <c r="E13" s="3"/>
      <c r="F13" s="3"/>
    </row>
    <row r="14" spans="2:6" ht="12.75">
      <c r="B14" s="1">
        <v>6</v>
      </c>
      <c r="C14" s="2" t="s">
        <v>17</v>
      </c>
      <c r="D14" s="3"/>
      <c r="E14" s="3"/>
      <c r="F14" s="3"/>
    </row>
    <row r="15" spans="2:6" ht="12.75">
      <c r="B15" s="1">
        <v>7</v>
      </c>
      <c r="C15" s="2"/>
      <c r="D15" s="3"/>
      <c r="E15" s="3"/>
      <c r="F15" s="3"/>
    </row>
    <row r="16" spans="2:6" ht="15.75">
      <c r="B16" s="47" t="s">
        <v>15</v>
      </c>
      <c r="C16" s="47"/>
      <c r="D16" s="47"/>
      <c r="E16" s="47"/>
      <c r="F16" s="47"/>
    </row>
    <row r="17" spans="2:6" ht="25.5">
      <c r="B17" s="1">
        <v>8</v>
      </c>
      <c r="C17" s="2" t="s">
        <v>16</v>
      </c>
      <c r="D17" s="3"/>
      <c r="E17" s="3"/>
      <c r="F17" s="3"/>
    </row>
    <row r="18" spans="2:6" ht="12.75">
      <c r="B18" s="1">
        <v>9</v>
      </c>
      <c r="C18" s="2"/>
      <c r="D18" s="3"/>
      <c r="E18" s="3"/>
      <c r="F18" s="3"/>
    </row>
    <row r="19" spans="2:6" ht="15.75">
      <c r="B19" s="48" t="s">
        <v>22</v>
      </c>
      <c r="C19" s="48"/>
      <c r="D19" s="48"/>
      <c r="E19" s="48"/>
      <c r="F19" s="48"/>
    </row>
    <row r="20" spans="2:6" ht="69">
      <c r="B20" s="10">
        <v>10</v>
      </c>
      <c r="C20" s="22" t="s">
        <v>30</v>
      </c>
      <c r="D20" s="29" t="s">
        <v>33</v>
      </c>
      <c r="E20" s="17" t="s">
        <v>37</v>
      </c>
      <c r="F20" s="23" t="s">
        <v>32</v>
      </c>
    </row>
    <row r="21" spans="2:6" ht="54">
      <c r="B21" s="10">
        <v>11</v>
      </c>
      <c r="C21" s="22" t="s">
        <v>27</v>
      </c>
      <c r="D21" s="29" t="s">
        <v>34</v>
      </c>
      <c r="E21" s="30" t="s">
        <v>40</v>
      </c>
      <c r="F21" s="24">
        <f>0/1</f>
        <v>0</v>
      </c>
    </row>
    <row r="22" spans="2:6" ht="69">
      <c r="B22" s="10">
        <v>12</v>
      </c>
      <c r="C22" s="22" t="s">
        <v>31</v>
      </c>
      <c r="D22" s="31" t="s">
        <v>35</v>
      </c>
      <c r="E22" s="32" t="s">
        <v>38</v>
      </c>
      <c r="F22" s="24">
        <f>0/1</f>
        <v>0</v>
      </c>
    </row>
    <row r="23" spans="2:6" ht="69">
      <c r="B23" s="10">
        <v>13</v>
      </c>
      <c r="C23" s="22" t="s">
        <v>28</v>
      </c>
      <c r="D23" s="29" t="s">
        <v>36</v>
      </c>
      <c r="E23" s="30" t="s">
        <v>39</v>
      </c>
      <c r="F23" s="24">
        <f>0/1</f>
        <v>0</v>
      </c>
    </row>
    <row r="24" spans="2:6" ht="24.75" customHeight="1">
      <c r="B24" s="49" t="s">
        <v>11</v>
      </c>
      <c r="C24" s="50"/>
      <c r="D24" s="50"/>
      <c r="E24" s="51"/>
      <c r="F24" s="9"/>
    </row>
    <row r="25" spans="2:6" ht="24.75" customHeight="1">
      <c r="B25" s="52" t="s">
        <v>1</v>
      </c>
      <c r="C25" s="53"/>
      <c r="D25" s="53"/>
      <c r="E25" s="54" t="s">
        <v>58</v>
      </c>
      <c r="F25" s="55"/>
    </row>
    <row r="26" spans="2:6" ht="24.75" customHeight="1">
      <c r="B26" s="52" t="s">
        <v>2</v>
      </c>
      <c r="C26" s="53"/>
      <c r="D26" s="53"/>
      <c r="E26" s="57" t="s">
        <v>26</v>
      </c>
      <c r="F26" s="57"/>
    </row>
    <row r="27" spans="2:6" ht="24.75" customHeight="1">
      <c r="B27" s="52" t="s">
        <v>3</v>
      </c>
      <c r="C27" s="53"/>
      <c r="D27" s="53"/>
      <c r="E27" s="58" t="s">
        <v>29</v>
      </c>
      <c r="F27" s="59"/>
    </row>
    <row r="28" spans="2:6" ht="24.75" customHeight="1">
      <c r="B28" s="52" t="s">
        <v>6</v>
      </c>
      <c r="C28" s="53"/>
      <c r="D28" s="53"/>
      <c r="E28" s="60" t="s">
        <v>42</v>
      </c>
      <c r="F28" s="60"/>
    </row>
    <row r="29" spans="2:6" ht="24.75" customHeight="1">
      <c r="B29" s="52" t="s">
        <v>4</v>
      </c>
      <c r="C29" s="53"/>
      <c r="D29" s="53"/>
      <c r="E29" s="61" t="s">
        <v>43</v>
      </c>
      <c r="F29" s="62"/>
    </row>
    <row r="30" spans="2:6" ht="24.75" customHeight="1">
      <c r="B30" s="52" t="s">
        <v>5</v>
      </c>
      <c r="C30" s="53"/>
      <c r="D30" s="53"/>
      <c r="E30" s="60" t="s">
        <v>44</v>
      </c>
      <c r="F30" s="60"/>
    </row>
    <row r="31" spans="2:6" ht="12.75">
      <c r="B31" s="5"/>
      <c r="C31" s="5"/>
      <c r="D31" s="5"/>
      <c r="E31" s="56"/>
      <c r="F31" s="56"/>
    </row>
  </sheetData>
  <sheetProtection/>
  <mergeCells count="22">
    <mergeCell ref="B2:F2"/>
    <mergeCell ref="B3:F3"/>
    <mergeCell ref="B4:F4"/>
    <mergeCell ref="B5:F5"/>
    <mergeCell ref="B7:F7"/>
    <mergeCell ref="B11:F11"/>
    <mergeCell ref="B16:F16"/>
    <mergeCell ref="B19:F19"/>
    <mergeCell ref="B24:E24"/>
    <mergeCell ref="B25:D25"/>
    <mergeCell ref="E25:F25"/>
    <mergeCell ref="B26:D26"/>
    <mergeCell ref="E26:F26"/>
    <mergeCell ref="B30:D30"/>
    <mergeCell ref="E30:F30"/>
    <mergeCell ref="E31:F31"/>
    <mergeCell ref="B27:D27"/>
    <mergeCell ref="E27:F27"/>
    <mergeCell ref="B28:D28"/>
    <mergeCell ref="E28:F28"/>
    <mergeCell ref="B29:D29"/>
    <mergeCell ref="E29:F29"/>
  </mergeCells>
  <hyperlinks>
    <hyperlink ref="E29" r:id="rId1" display="edmundog@cascales.gob.ec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F31"/>
  <sheetViews>
    <sheetView zoomScalePageLayoutView="0" workbookViewId="0" topLeftCell="A1">
      <selection activeCell="D14" sqref="D14"/>
    </sheetView>
  </sheetViews>
  <sheetFormatPr defaultColWidth="11.421875" defaultRowHeight="12.75"/>
  <cols>
    <col min="2" max="6" width="25.7109375" style="0" customWidth="1"/>
  </cols>
  <sheetData>
    <row r="2" spans="2:6" ht="78" customHeight="1">
      <c r="B2" s="63" t="s">
        <v>49</v>
      </c>
      <c r="C2" s="64"/>
      <c r="D2" s="64"/>
      <c r="E2" s="64"/>
      <c r="F2" s="64"/>
    </row>
    <row r="3" spans="2:6" ht="15.75">
      <c r="B3" s="65" t="s">
        <v>7</v>
      </c>
      <c r="C3" s="65"/>
      <c r="D3" s="65"/>
      <c r="E3" s="65"/>
      <c r="F3" s="65"/>
    </row>
    <row r="4" spans="2:6" ht="15.75">
      <c r="B4" s="65" t="s">
        <v>25</v>
      </c>
      <c r="C4" s="66"/>
      <c r="D4" s="66"/>
      <c r="E4" s="66"/>
      <c r="F4" s="66"/>
    </row>
    <row r="5" spans="2:6" ht="23.25" customHeight="1">
      <c r="B5" s="67" t="s">
        <v>61</v>
      </c>
      <c r="C5" s="68"/>
      <c r="D5" s="68"/>
      <c r="E5" s="68"/>
      <c r="F5" s="69"/>
    </row>
    <row r="6" spans="2:6" ht="15.75">
      <c r="B6" s="19" t="s">
        <v>0</v>
      </c>
      <c r="C6" s="19" t="s">
        <v>10</v>
      </c>
      <c r="D6" s="19" t="s">
        <v>12</v>
      </c>
      <c r="E6" s="19" t="s">
        <v>13</v>
      </c>
      <c r="F6" s="19" t="s">
        <v>14</v>
      </c>
    </row>
    <row r="7" spans="2:6" ht="15.75">
      <c r="B7" s="47" t="s">
        <v>8</v>
      </c>
      <c r="C7" s="47"/>
      <c r="D7" s="47"/>
      <c r="E7" s="47"/>
      <c r="F7" s="47"/>
    </row>
    <row r="8" spans="2:6" ht="51">
      <c r="B8" s="1">
        <v>1</v>
      </c>
      <c r="C8" s="2" t="s">
        <v>24</v>
      </c>
      <c r="D8" s="3" t="s">
        <v>19</v>
      </c>
      <c r="E8" s="3" t="s">
        <v>23</v>
      </c>
      <c r="F8" s="4" t="s">
        <v>20</v>
      </c>
    </row>
    <row r="9" spans="2:6" ht="12.75">
      <c r="B9" s="1">
        <v>2</v>
      </c>
      <c r="C9" s="2"/>
      <c r="D9" s="3"/>
      <c r="E9" s="3"/>
      <c r="F9" s="3"/>
    </row>
    <row r="10" spans="2:6" ht="12.75">
      <c r="B10" s="1">
        <v>3</v>
      </c>
      <c r="C10" s="2"/>
      <c r="D10" s="3"/>
      <c r="E10" s="3"/>
      <c r="F10" s="3"/>
    </row>
    <row r="11" spans="2:6" ht="15.75">
      <c r="B11" s="47" t="s">
        <v>9</v>
      </c>
      <c r="C11" s="47"/>
      <c r="D11" s="47"/>
      <c r="E11" s="47"/>
      <c r="F11" s="47"/>
    </row>
    <row r="12" spans="2:6" ht="25.5">
      <c r="B12" s="1">
        <v>3</v>
      </c>
      <c r="C12" s="2" t="s">
        <v>18</v>
      </c>
      <c r="D12" s="3"/>
      <c r="E12" s="3"/>
      <c r="F12" s="3"/>
    </row>
    <row r="13" spans="2:6" ht="25.5">
      <c r="B13" s="1">
        <v>4</v>
      </c>
      <c r="C13" s="2" t="s">
        <v>21</v>
      </c>
      <c r="D13" s="3"/>
      <c r="E13" s="3"/>
      <c r="F13" s="3"/>
    </row>
    <row r="14" spans="2:6" ht="25.5">
      <c r="B14" s="1">
        <v>6</v>
      </c>
      <c r="C14" s="2" t="s">
        <v>17</v>
      </c>
      <c r="D14" s="3"/>
      <c r="E14" s="3"/>
      <c r="F14" s="3"/>
    </row>
    <row r="15" spans="2:6" ht="12.75">
      <c r="B15" s="1">
        <v>7</v>
      </c>
      <c r="C15" s="2"/>
      <c r="D15" s="3"/>
      <c r="E15" s="3"/>
      <c r="F15" s="3"/>
    </row>
    <row r="16" spans="2:6" ht="15.75">
      <c r="B16" s="47" t="s">
        <v>15</v>
      </c>
      <c r="C16" s="47"/>
      <c r="D16" s="47"/>
      <c r="E16" s="47"/>
      <c r="F16" s="47"/>
    </row>
    <row r="17" spans="2:6" ht="25.5">
      <c r="B17" s="1">
        <v>8</v>
      </c>
      <c r="C17" s="2" t="s">
        <v>16</v>
      </c>
      <c r="D17" s="3"/>
      <c r="E17" s="3"/>
      <c r="F17" s="3"/>
    </row>
    <row r="18" spans="2:6" ht="12.75">
      <c r="B18" s="1">
        <v>9</v>
      </c>
      <c r="C18" s="2"/>
      <c r="D18" s="3"/>
      <c r="E18" s="3"/>
      <c r="F18" s="3"/>
    </row>
    <row r="19" spans="2:6" ht="15.75">
      <c r="B19" s="48" t="s">
        <v>22</v>
      </c>
      <c r="C19" s="48"/>
      <c r="D19" s="48"/>
      <c r="E19" s="48"/>
      <c r="F19" s="48"/>
    </row>
    <row r="20" spans="2:6" ht="81">
      <c r="B20" s="10">
        <v>10</v>
      </c>
      <c r="C20" s="22" t="s">
        <v>30</v>
      </c>
      <c r="D20" s="27" t="s">
        <v>33</v>
      </c>
      <c r="E20" s="28" t="s">
        <v>37</v>
      </c>
      <c r="F20" s="23" t="s">
        <v>32</v>
      </c>
    </row>
    <row r="21" spans="2:6" ht="67.5">
      <c r="B21" s="10">
        <v>11</v>
      </c>
      <c r="C21" s="22" t="s">
        <v>27</v>
      </c>
      <c r="D21" s="29" t="s">
        <v>34</v>
      </c>
      <c r="E21" s="30" t="s">
        <v>40</v>
      </c>
      <c r="F21" s="24">
        <f>0/1</f>
        <v>0</v>
      </c>
    </row>
    <row r="22" spans="2:6" ht="69">
      <c r="B22" s="10">
        <v>12</v>
      </c>
      <c r="C22" s="22" t="s">
        <v>31</v>
      </c>
      <c r="D22" s="31" t="s">
        <v>35</v>
      </c>
      <c r="E22" s="32" t="s">
        <v>38</v>
      </c>
      <c r="F22" s="24">
        <f>0/1</f>
        <v>0</v>
      </c>
    </row>
    <row r="23" spans="2:6" ht="69">
      <c r="B23" s="10">
        <v>13</v>
      </c>
      <c r="C23" s="22" t="s">
        <v>28</v>
      </c>
      <c r="D23" s="25" t="s">
        <v>36</v>
      </c>
      <c r="E23" s="26" t="s">
        <v>39</v>
      </c>
      <c r="F23" s="24">
        <f>0/1</f>
        <v>0</v>
      </c>
    </row>
    <row r="24" spans="2:6" ht="24.75" customHeight="1">
      <c r="B24" s="49" t="s">
        <v>11</v>
      </c>
      <c r="C24" s="50"/>
      <c r="D24" s="50"/>
      <c r="E24" s="51"/>
      <c r="F24" s="9"/>
    </row>
    <row r="25" spans="2:6" ht="24.75" customHeight="1">
      <c r="B25" s="52" t="s">
        <v>1</v>
      </c>
      <c r="C25" s="53"/>
      <c r="D25" s="53"/>
      <c r="E25" s="54" t="s">
        <v>57</v>
      </c>
      <c r="F25" s="55"/>
    </row>
    <row r="26" spans="2:6" ht="24.75" customHeight="1">
      <c r="B26" s="52" t="s">
        <v>2</v>
      </c>
      <c r="C26" s="53"/>
      <c r="D26" s="53"/>
      <c r="E26" s="57" t="s">
        <v>26</v>
      </c>
      <c r="F26" s="57"/>
    </row>
    <row r="27" spans="2:6" ht="24.75" customHeight="1">
      <c r="B27" s="52" t="s">
        <v>3</v>
      </c>
      <c r="C27" s="53"/>
      <c r="D27" s="53"/>
      <c r="E27" s="58" t="s">
        <v>29</v>
      </c>
      <c r="F27" s="59"/>
    </row>
    <row r="28" spans="2:6" ht="24.75" customHeight="1">
      <c r="B28" s="52" t="s">
        <v>6</v>
      </c>
      <c r="C28" s="53"/>
      <c r="D28" s="53"/>
      <c r="E28" s="60" t="s">
        <v>42</v>
      </c>
      <c r="F28" s="60"/>
    </row>
    <row r="29" spans="2:6" ht="24.75" customHeight="1">
      <c r="B29" s="52" t="s">
        <v>4</v>
      </c>
      <c r="C29" s="53"/>
      <c r="D29" s="53"/>
      <c r="E29" s="61" t="s">
        <v>43</v>
      </c>
      <c r="F29" s="62"/>
    </row>
    <row r="30" spans="2:6" ht="24.75" customHeight="1">
      <c r="B30" s="52" t="s">
        <v>5</v>
      </c>
      <c r="C30" s="53"/>
      <c r="D30" s="53"/>
      <c r="E30" s="60" t="s">
        <v>44</v>
      </c>
      <c r="F30" s="60"/>
    </row>
    <row r="31" spans="2:6" ht="12.75">
      <c r="B31" s="5"/>
      <c r="C31" s="5"/>
      <c r="D31" s="5"/>
      <c r="E31" s="56"/>
      <c r="F31" s="56"/>
    </row>
  </sheetData>
  <sheetProtection/>
  <mergeCells count="22">
    <mergeCell ref="B2:F2"/>
    <mergeCell ref="B3:F3"/>
    <mergeCell ref="B4:F4"/>
    <mergeCell ref="B5:F5"/>
    <mergeCell ref="B7:F7"/>
    <mergeCell ref="B11:F11"/>
    <mergeCell ref="B16:F16"/>
    <mergeCell ref="B19:F19"/>
    <mergeCell ref="B24:E24"/>
    <mergeCell ref="B25:D25"/>
    <mergeCell ref="E25:F25"/>
    <mergeCell ref="B26:D26"/>
    <mergeCell ref="E26:F26"/>
    <mergeCell ref="B30:D30"/>
    <mergeCell ref="E30:F30"/>
    <mergeCell ref="E31:F31"/>
    <mergeCell ref="B27:D27"/>
    <mergeCell ref="E27:F27"/>
    <mergeCell ref="B28:D28"/>
    <mergeCell ref="E28:F28"/>
    <mergeCell ref="B29:D29"/>
    <mergeCell ref="E29:F29"/>
  </mergeCells>
  <hyperlinks>
    <hyperlink ref="E29" r:id="rId1" display="edmundog@cascales.gob.ec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H30"/>
  <sheetViews>
    <sheetView zoomScalePageLayoutView="0" workbookViewId="0" topLeftCell="A4">
      <selection activeCell="E14" sqref="E14"/>
    </sheetView>
  </sheetViews>
  <sheetFormatPr defaultColWidth="11.421875" defaultRowHeight="12.75"/>
  <cols>
    <col min="1" max="1" width="6.8515625" style="0" customWidth="1"/>
    <col min="2" max="2" width="25.7109375" style="0" customWidth="1"/>
    <col min="3" max="3" width="28.00390625" style="0" customWidth="1"/>
    <col min="4" max="4" width="30.421875" style="0" customWidth="1"/>
    <col min="5" max="5" width="32.8515625" style="0" customWidth="1"/>
    <col min="6" max="6" width="34.00390625" style="0" customWidth="1"/>
    <col min="8" max="8" width="22.421875" style="0" customWidth="1"/>
  </cols>
  <sheetData>
    <row r="1" ht="13.5" thickBot="1"/>
    <row r="2" spans="2:6" ht="86.25" customHeight="1" thickTop="1">
      <c r="B2" s="77" t="s">
        <v>50</v>
      </c>
      <c r="C2" s="78"/>
      <c r="D2" s="78"/>
      <c r="E2" s="78"/>
      <c r="F2" s="79"/>
    </row>
    <row r="3" spans="2:6" ht="29.25" customHeight="1">
      <c r="B3" s="65" t="s">
        <v>7</v>
      </c>
      <c r="C3" s="65"/>
      <c r="D3" s="65"/>
      <c r="E3" s="65"/>
      <c r="F3" s="65"/>
    </row>
    <row r="4" spans="2:6" ht="29.25" customHeight="1">
      <c r="B4" s="65" t="s">
        <v>25</v>
      </c>
      <c r="C4" s="66"/>
      <c r="D4" s="66"/>
      <c r="E4" s="66"/>
      <c r="F4" s="66"/>
    </row>
    <row r="5" spans="2:6" ht="27.75" customHeight="1">
      <c r="B5" s="67" t="s">
        <v>60</v>
      </c>
      <c r="C5" s="68"/>
      <c r="D5" s="68"/>
      <c r="E5" s="68"/>
      <c r="F5" s="69"/>
    </row>
    <row r="6" spans="2:6" ht="22.5" customHeight="1">
      <c r="B6" s="19" t="s">
        <v>0</v>
      </c>
      <c r="C6" s="19" t="s">
        <v>10</v>
      </c>
      <c r="D6" s="19" t="s">
        <v>12</v>
      </c>
      <c r="E6" s="19" t="s">
        <v>13</v>
      </c>
      <c r="F6" s="19" t="s">
        <v>14</v>
      </c>
    </row>
    <row r="7" spans="2:6" ht="26.25" customHeight="1">
      <c r="B7" s="47" t="s">
        <v>8</v>
      </c>
      <c r="C7" s="47"/>
      <c r="D7" s="47"/>
      <c r="E7" s="47"/>
      <c r="F7" s="47"/>
    </row>
    <row r="8" spans="2:6" ht="38.25">
      <c r="B8" s="1">
        <v>1</v>
      </c>
      <c r="C8" s="2" t="s">
        <v>24</v>
      </c>
      <c r="D8" s="3" t="s">
        <v>19</v>
      </c>
      <c r="E8" s="3" t="s">
        <v>23</v>
      </c>
      <c r="F8" s="4" t="s">
        <v>20</v>
      </c>
    </row>
    <row r="9" spans="2:6" ht="12.75">
      <c r="B9" s="1">
        <v>2</v>
      </c>
      <c r="C9" s="2"/>
      <c r="D9" s="3"/>
      <c r="E9" s="3"/>
      <c r="F9" s="3"/>
    </row>
    <row r="10" spans="2:6" ht="12.75">
      <c r="B10" s="1">
        <v>3</v>
      </c>
      <c r="C10" s="2"/>
      <c r="D10" s="3"/>
      <c r="E10" s="3"/>
      <c r="F10" s="3"/>
    </row>
    <row r="11" spans="2:6" ht="15.75">
      <c r="B11" s="47" t="s">
        <v>9</v>
      </c>
      <c r="C11" s="47"/>
      <c r="D11" s="47"/>
      <c r="E11" s="47"/>
      <c r="F11" s="47"/>
    </row>
    <row r="12" spans="2:6" ht="25.5">
      <c r="B12" s="1">
        <v>3</v>
      </c>
      <c r="C12" s="2" t="s">
        <v>18</v>
      </c>
      <c r="D12" s="3"/>
      <c r="E12" s="3"/>
      <c r="F12" s="3"/>
    </row>
    <row r="13" spans="2:6" ht="25.5">
      <c r="B13" s="1">
        <v>4</v>
      </c>
      <c r="C13" s="2" t="s">
        <v>21</v>
      </c>
      <c r="D13" s="3"/>
      <c r="E13" s="3"/>
      <c r="F13" s="3"/>
    </row>
    <row r="14" spans="2:6" ht="25.5">
      <c r="B14" s="1">
        <v>6</v>
      </c>
      <c r="C14" s="2" t="s">
        <v>17</v>
      </c>
      <c r="D14" s="3"/>
      <c r="E14" s="3"/>
      <c r="F14" s="3"/>
    </row>
    <row r="15" spans="2:6" ht="12.75">
      <c r="B15" s="1">
        <v>7</v>
      </c>
      <c r="C15" s="2"/>
      <c r="D15" s="3"/>
      <c r="E15" s="3"/>
      <c r="F15" s="3"/>
    </row>
    <row r="16" spans="2:6" ht="15.75">
      <c r="B16" s="47" t="s">
        <v>15</v>
      </c>
      <c r="C16" s="47"/>
      <c r="D16" s="47"/>
      <c r="E16" s="47"/>
      <c r="F16" s="47"/>
    </row>
    <row r="17" spans="2:6" ht="25.5">
      <c r="B17" s="1">
        <v>8</v>
      </c>
      <c r="C17" s="2" t="s">
        <v>16</v>
      </c>
      <c r="D17" s="3"/>
      <c r="E17" s="3"/>
      <c r="F17" s="3"/>
    </row>
    <row r="18" spans="2:6" ht="12.75">
      <c r="B18" s="1">
        <v>9</v>
      </c>
      <c r="C18" s="2"/>
      <c r="D18" s="3"/>
      <c r="E18" s="3"/>
      <c r="F18" s="3"/>
    </row>
    <row r="19" spans="2:6" ht="26.25" customHeight="1">
      <c r="B19" s="48" t="s">
        <v>22</v>
      </c>
      <c r="C19" s="48"/>
      <c r="D19" s="48"/>
      <c r="E19" s="48"/>
      <c r="F19" s="48"/>
    </row>
    <row r="20" spans="2:6" ht="69">
      <c r="B20" s="10">
        <v>10</v>
      </c>
      <c r="C20" s="22" t="s">
        <v>30</v>
      </c>
      <c r="D20" s="35" t="s">
        <v>33</v>
      </c>
      <c r="E20" s="36" t="s">
        <v>37</v>
      </c>
      <c r="F20" s="34" t="s">
        <v>32</v>
      </c>
    </row>
    <row r="21" spans="2:6" ht="51.75">
      <c r="B21" s="10">
        <v>11</v>
      </c>
      <c r="C21" s="22" t="s">
        <v>27</v>
      </c>
      <c r="D21" s="29" t="s">
        <v>34</v>
      </c>
      <c r="E21" s="30" t="s">
        <v>40</v>
      </c>
      <c r="F21" s="24">
        <f>0/1</f>
        <v>0</v>
      </c>
    </row>
    <row r="22" spans="2:8" ht="69">
      <c r="B22" s="10">
        <v>12</v>
      </c>
      <c r="C22" s="22" t="s">
        <v>31</v>
      </c>
      <c r="D22" s="31" t="s">
        <v>35</v>
      </c>
      <c r="E22" s="32" t="s">
        <v>38</v>
      </c>
      <c r="F22" s="24">
        <f>0/1</f>
        <v>0</v>
      </c>
      <c r="H22" s="33"/>
    </row>
    <row r="23" spans="2:6" ht="69">
      <c r="B23" s="10">
        <v>13</v>
      </c>
      <c r="C23" s="22" t="s">
        <v>28</v>
      </c>
      <c r="D23" s="25" t="s">
        <v>36</v>
      </c>
      <c r="E23" s="26" t="s">
        <v>39</v>
      </c>
      <c r="F23" s="24">
        <f>0/1</f>
        <v>0</v>
      </c>
    </row>
    <row r="24" spans="2:6" ht="29.25" customHeight="1">
      <c r="B24" s="49" t="s">
        <v>11</v>
      </c>
      <c r="C24" s="50"/>
      <c r="D24" s="50"/>
      <c r="E24" s="51"/>
      <c r="F24" s="9"/>
    </row>
    <row r="25" spans="2:6" ht="28.5" customHeight="1">
      <c r="B25" s="52" t="s">
        <v>1</v>
      </c>
      <c r="C25" s="53"/>
      <c r="D25" s="53"/>
      <c r="E25" s="54" t="s">
        <v>56</v>
      </c>
      <c r="F25" s="55"/>
    </row>
    <row r="26" spans="2:6" ht="24.75" customHeight="1">
      <c r="B26" s="52" t="s">
        <v>2</v>
      </c>
      <c r="C26" s="53"/>
      <c r="D26" s="53"/>
      <c r="E26" s="57" t="s">
        <v>26</v>
      </c>
      <c r="F26" s="57"/>
    </row>
    <row r="27" spans="2:6" ht="24.75" customHeight="1">
      <c r="B27" s="52" t="s">
        <v>3</v>
      </c>
      <c r="C27" s="53"/>
      <c r="D27" s="53"/>
      <c r="E27" s="58" t="s">
        <v>29</v>
      </c>
      <c r="F27" s="59"/>
    </row>
    <row r="28" spans="2:6" ht="24.75" customHeight="1">
      <c r="B28" s="52" t="s">
        <v>6</v>
      </c>
      <c r="C28" s="53"/>
      <c r="D28" s="53"/>
      <c r="E28" s="60" t="s">
        <v>42</v>
      </c>
      <c r="F28" s="60"/>
    </row>
    <row r="29" spans="2:6" ht="24.75" customHeight="1">
      <c r="B29" s="52" t="s">
        <v>4</v>
      </c>
      <c r="C29" s="53"/>
      <c r="D29" s="53"/>
      <c r="E29" s="61" t="s">
        <v>43</v>
      </c>
      <c r="F29" s="62"/>
    </row>
    <row r="30" spans="2:6" ht="24.75" customHeight="1">
      <c r="B30" s="52" t="s">
        <v>5</v>
      </c>
      <c r="C30" s="53"/>
      <c r="D30" s="53"/>
      <c r="E30" s="60" t="s">
        <v>44</v>
      </c>
      <c r="F30" s="60"/>
    </row>
  </sheetData>
  <sheetProtection/>
  <mergeCells count="21">
    <mergeCell ref="B30:D30"/>
    <mergeCell ref="E30:F30"/>
    <mergeCell ref="B27:D27"/>
    <mergeCell ref="E27:F27"/>
    <mergeCell ref="B28:D28"/>
    <mergeCell ref="B29:D29"/>
    <mergeCell ref="E29:F29"/>
    <mergeCell ref="E28:F28"/>
    <mergeCell ref="B25:D25"/>
    <mergeCell ref="E25:F25"/>
    <mergeCell ref="B26:D26"/>
    <mergeCell ref="B11:F11"/>
    <mergeCell ref="B16:F16"/>
    <mergeCell ref="B19:F19"/>
    <mergeCell ref="E26:F26"/>
    <mergeCell ref="B2:F2"/>
    <mergeCell ref="B3:F3"/>
    <mergeCell ref="B4:F4"/>
    <mergeCell ref="B5:F5"/>
    <mergeCell ref="B7:F7"/>
    <mergeCell ref="B24:E24"/>
  </mergeCells>
  <hyperlinks>
    <hyperlink ref="E29" r:id="rId1" display="edmundog@cascales.gob.ec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1"/>
  <sheetViews>
    <sheetView workbookViewId="0" topLeftCell="A19">
      <selection activeCell="D12" sqref="D12"/>
    </sheetView>
  </sheetViews>
  <sheetFormatPr defaultColWidth="11.421875" defaultRowHeight="12.75"/>
  <cols>
    <col min="1" max="1" width="6.57421875" style="0" customWidth="1"/>
    <col min="2" max="2" width="32.8515625" style="0" customWidth="1"/>
    <col min="3" max="3" width="37.8515625" style="0" customWidth="1"/>
    <col min="4" max="4" width="33.7109375" style="0" customWidth="1"/>
    <col min="5" max="5" width="33.8515625" style="0" customWidth="1"/>
    <col min="6" max="6" width="14.00390625" style="0" customWidth="1"/>
  </cols>
  <sheetData>
    <row r="1" ht="15.75" customHeight="1"/>
    <row r="2" spans="1:5" ht="39" customHeight="1">
      <c r="A2" s="63" t="s">
        <v>41</v>
      </c>
      <c r="B2" s="64"/>
      <c r="C2" s="64"/>
      <c r="D2" s="64"/>
      <c r="E2" s="64"/>
    </row>
    <row r="3" spans="1:5" ht="28.5" customHeight="1">
      <c r="A3" s="65" t="s">
        <v>7</v>
      </c>
      <c r="B3" s="65"/>
      <c r="C3" s="65"/>
      <c r="D3" s="65"/>
      <c r="E3" s="65"/>
    </row>
    <row r="4" spans="1:5" ht="27.75" customHeight="1">
      <c r="A4" s="65" t="s">
        <v>25</v>
      </c>
      <c r="B4" s="66"/>
      <c r="C4" s="66"/>
      <c r="D4" s="66"/>
      <c r="E4" s="66"/>
    </row>
    <row r="5" spans="1:5" ht="28.5" customHeight="1">
      <c r="A5" s="67" t="s">
        <v>74</v>
      </c>
      <c r="B5" s="68"/>
      <c r="C5" s="68"/>
      <c r="D5" s="68"/>
      <c r="E5" s="69"/>
    </row>
    <row r="6" spans="1:5" ht="15.75">
      <c r="A6" s="18" t="s">
        <v>0</v>
      </c>
      <c r="B6" s="18" t="s">
        <v>10</v>
      </c>
      <c r="C6" s="18" t="s">
        <v>12</v>
      </c>
      <c r="D6" s="18" t="s">
        <v>13</v>
      </c>
      <c r="E6" s="18" t="s">
        <v>14</v>
      </c>
    </row>
    <row r="7" spans="1:5" ht="15.75">
      <c r="A7" s="47" t="s">
        <v>8</v>
      </c>
      <c r="B7" s="47"/>
      <c r="C7" s="47"/>
      <c r="D7" s="47"/>
      <c r="E7" s="47"/>
    </row>
    <row r="8" spans="1:5" ht="25.5">
      <c r="A8" s="1">
        <v>1</v>
      </c>
      <c r="B8" s="2" t="s">
        <v>24</v>
      </c>
      <c r="C8" s="3" t="s">
        <v>19</v>
      </c>
      <c r="D8" s="3" t="s">
        <v>23</v>
      </c>
      <c r="E8" s="4" t="s">
        <v>20</v>
      </c>
    </row>
    <row r="9" spans="1:5" ht="12.75">
      <c r="A9" s="1">
        <v>2</v>
      </c>
      <c r="B9" s="2"/>
      <c r="C9" s="3"/>
      <c r="D9" s="3"/>
      <c r="E9" s="3"/>
    </row>
    <row r="10" spans="1:5" ht="12.75">
      <c r="A10" s="1">
        <v>3</v>
      </c>
      <c r="B10" s="2"/>
      <c r="C10" s="3"/>
      <c r="D10" s="3"/>
      <c r="E10" s="3"/>
    </row>
    <row r="11" spans="1:5" ht="15.75">
      <c r="A11" s="47" t="s">
        <v>9</v>
      </c>
      <c r="B11" s="47"/>
      <c r="C11" s="47"/>
      <c r="D11" s="47"/>
      <c r="E11" s="47"/>
    </row>
    <row r="12" spans="1:5" ht="25.5">
      <c r="A12" s="1">
        <v>3</v>
      </c>
      <c r="B12" s="2" t="s">
        <v>18</v>
      </c>
      <c r="C12" s="3"/>
      <c r="D12" s="3"/>
      <c r="E12" s="3"/>
    </row>
    <row r="13" spans="1:5" ht="25.5">
      <c r="A13" s="1">
        <v>4</v>
      </c>
      <c r="B13" s="2" t="s">
        <v>21</v>
      </c>
      <c r="C13" s="3"/>
      <c r="D13" s="3"/>
      <c r="E13" s="3"/>
    </row>
    <row r="14" spans="1:5" ht="16.5" customHeight="1">
      <c r="A14" s="1">
        <v>6</v>
      </c>
      <c r="B14" s="2" t="s">
        <v>17</v>
      </c>
      <c r="C14" s="3"/>
      <c r="D14" s="3"/>
      <c r="E14" s="3"/>
    </row>
    <row r="15" spans="1:5" ht="12.75">
      <c r="A15" s="1">
        <v>7</v>
      </c>
      <c r="B15" s="2"/>
      <c r="C15" s="3"/>
      <c r="D15" s="3"/>
      <c r="E15" s="3"/>
    </row>
    <row r="16" spans="1:5" ht="15.75">
      <c r="A16" s="47" t="s">
        <v>15</v>
      </c>
      <c r="B16" s="47"/>
      <c r="C16" s="47"/>
      <c r="D16" s="47"/>
      <c r="E16" s="47"/>
    </row>
    <row r="17" spans="1:5" ht="17.25" customHeight="1">
      <c r="A17" s="1">
        <v>8</v>
      </c>
      <c r="B17" s="2" t="s">
        <v>16</v>
      </c>
      <c r="C17" s="3"/>
      <c r="D17" s="3"/>
      <c r="E17" s="3"/>
    </row>
    <row r="18" spans="1:5" ht="12.75">
      <c r="A18" s="1">
        <v>9</v>
      </c>
      <c r="B18" s="2"/>
      <c r="C18" s="3"/>
      <c r="D18" s="3"/>
      <c r="E18" s="3"/>
    </row>
    <row r="19" spans="1:5" ht="15.75">
      <c r="A19" s="48" t="s">
        <v>22</v>
      </c>
      <c r="B19" s="48"/>
      <c r="C19" s="48"/>
      <c r="D19" s="48"/>
      <c r="E19" s="48"/>
    </row>
    <row r="20" spans="1:5" ht="129.75" customHeight="1" thickBot="1">
      <c r="A20" s="10">
        <v>10</v>
      </c>
      <c r="B20" s="22" t="s">
        <v>30</v>
      </c>
      <c r="C20" s="40" t="s">
        <v>33</v>
      </c>
      <c r="D20" s="41" t="s">
        <v>37</v>
      </c>
      <c r="E20" s="23" t="s">
        <v>32</v>
      </c>
    </row>
    <row r="21" spans="1:5" ht="70.5" customHeight="1" thickBot="1">
      <c r="A21" s="10">
        <v>11</v>
      </c>
      <c r="B21" s="22" t="s">
        <v>27</v>
      </c>
      <c r="C21" s="42" t="s">
        <v>34</v>
      </c>
      <c r="D21" s="43" t="s">
        <v>40</v>
      </c>
      <c r="E21" s="24">
        <f>1056901.82/2701382.96</f>
        <v>0.3912447200747872</v>
      </c>
    </row>
    <row r="22" spans="1:5" ht="100.5" customHeight="1" thickBot="1">
      <c r="A22" s="10">
        <v>12</v>
      </c>
      <c r="B22" s="22" t="s">
        <v>31</v>
      </c>
      <c r="C22" s="44" t="s">
        <v>35</v>
      </c>
      <c r="D22" s="45" t="s">
        <v>38</v>
      </c>
      <c r="E22" s="24">
        <f>1056901.82/1056901.82</f>
        <v>1</v>
      </c>
    </row>
    <row r="23" spans="1:5" ht="99" customHeight="1">
      <c r="A23" s="10">
        <v>13</v>
      </c>
      <c r="B23" s="22" t="s">
        <v>28</v>
      </c>
      <c r="C23" s="25" t="s">
        <v>36</v>
      </c>
      <c r="D23" s="26" t="s">
        <v>39</v>
      </c>
      <c r="E23" s="24">
        <f>786245.32/15623774.34</f>
        <v>0.050323647979672495</v>
      </c>
    </row>
    <row r="24" spans="1:5" ht="26.25" customHeight="1">
      <c r="A24" s="49" t="s">
        <v>11</v>
      </c>
      <c r="B24" s="50"/>
      <c r="C24" s="50"/>
      <c r="D24" s="51"/>
      <c r="E24" s="9"/>
    </row>
    <row r="25" spans="1:5" ht="18.75" customHeight="1">
      <c r="A25" s="52" t="s">
        <v>1</v>
      </c>
      <c r="B25" s="53"/>
      <c r="C25" s="53"/>
      <c r="D25" s="54" t="s">
        <v>75</v>
      </c>
      <c r="E25" s="55"/>
    </row>
    <row r="26" spans="1:5" ht="20.25" customHeight="1">
      <c r="A26" s="52" t="s">
        <v>2</v>
      </c>
      <c r="B26" s="53"/>
      <c r="C26" s="53"/>
      <c r="D26" s="57" t="s">
        <v>26</v>
      </c>
      <c r="E26" s="57"/>
    </row>
    <row r="27" spans="1:5" ht="19.5" customHeight="1">
      <c r="A27" s="52" t="s">
        <v>3</v>
      </c>
      <c r="B27" s="53"/>
      <c r="C27" s="53"/>
      <c r="D27" s="58" t="s">
        <v>29</v>
      </c>
      <c r="E27" s="59"/>
    </row>
    <row r="28" spans="1:5" ht="21.75" customHeight="1">
      <c r="A28" s="52" t="s">
        <v>6</v>
      </c>
      <c r="B28" s="53"/>
      <c r="C28" s="53"/>
      <c r="D28" s="60" t="s">
        <v>42</v>
      </c>
      <c r="E28" s="60"/>
    </row>
    <row r="29" spans="1:5" ht="24" customHeight="1">
      <c r="A29" s="52" t="s">
        <v>4</v>
      </c>
      <c r="B29" s="53"/>
      <c r="C29" s="53"/>
      <c r="D29" s="61" t="s">
        <v>43</v>
      </c>
      <c r="E29" s="62"/>
    </row>
    <row r="30" spans="1:5" ht="28.5" customHeight="1">
      <c r="A30" s="52" t="s">
        <v>5</v>
      </c>
      <c r="B30" s="53"/>
      <c r="C30" s="53"/>
      <c r="D30" s="60" t="s">
        <v>44</v>
      </c>
      <c r="E30" s="60"/>
    </row>
    <row r="31" spans="1:5" ht="12.75">
      <c r="A31" s="5"/>
      <c r="B31" s="5"/>
      <c r="C31" s="5"/>
      <c r="D31" s="56"/>
      <c r="E31" s="56"/>
    </row>
  </sheetData>
  <sheetProtection/>
  <mergeCells count="22">
    <mergeCell ref="A2:E2"/>
    <mergeCell ref="A3:E3"/>
    <mergeCell ref="A4:E4"/>
    <mergeCell ref="A5:E5"/>
    <mergeCell ref="A7:E7"/>
    <mergeCell ref="A11:E11"/>
    <mergeCell ref="A16:E16"/>
    <mergeCell ref="A19:E19"/>
    <mergeCell ref="A24:D24"/>
    <mergeCell ref="A25:C25"/>
    <mergeCell ref="D25:E25"/>
    <mergeCell ref="A26:C26"/>
    <mergeCell ref="D26:E26"/>
    <mergeCell ref="A30:C30"/>
    <mergeCell ref="D30:E30"/>
    <mergeCell ref="D31:E31"/>
    <mergeCell ref="A27:C27"/>
    <mergeCell ref="D27:E27"/>
    <mergeCell ref="A28:C28"/>
    <mergeCell ref="D28:E28"/>
    <mergeCell ref="A29:C29"/>
    <mergeCell ref="D29:E29"/>
  </mergeCells>
  <hyperlinks>
    <hyperlink ref="D29" r:id="rId1" display="edmundog@cascales.gob.ec"/>
  </hyperlinks>
  <printOptions/>
  <pageMargins left="0.7" right="0.7" top="0.75" bottom="0.75" header="0.3" footer="0.3"/>
  <pageSetup fitToHeight="1" fitToWidth="1" orientation="portrait" paperSize="9" scale="60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31"/>
  <sheetViews>
    <sheetView workbookViewId="0" topLeftCell="A29">
      <selection activeCell="E23" sqref="E23"/>
    </sheetView>
  </sheetViews>
  <sheetFormatPr defaultColWidth="11.421875" defaultRowHeight="12.75"/>
  <cols>
    <col min="1" max="1" width="4.421875" style="0" customWidth="1"/>
    <col min="2" max="2" width="25.7109375" style="0" customWidth="1"/>
    <col min="3" max="3" width="28.140625" style="0" customWidth="1"/>
    <col min="4" max="4" width="31.7109375" style="0" customWidth="1"/>
    <col min="5" max="5" width="30.421875" style="0" customWidth="1"/>
    <col min="6" max="6" width="33.8515625" style="0" customWidth="1"/>
    <col min="7" max="7" width="13.421875" style="0" customWidth="1"/>
  </cols>
  <sheetData>
    <row r="2" spans="2:6" ht="67.5" customHeight="1">
      <c r="B2" s="63" t="s">
        <v>78</v>
      </c>
      <c r="C2" s="63"/>
      <c r="D2" s="63"/>
      <c r="E2" s="63"/>
      <c r="F2" s="63"/>
    </row>
    <row r="3" spans="2:6" ht="23.25" customHeight="1">
      <c r="B3" s="65" t="s">
        <v>7</v>
      </c>
      <c r="C3" s="65"/>
      <c r="D3" s="65"/>
      <c r="E3" s="65"/>
      <c r="F3" s="65"/>
    </row>
    <row r="4" spans="2:6" ht="23.25" customHeight="1">
      <c r="B4" s="65" t="s">
        <v>25</v>
      </c>
      <c r="C4" s="66"/>
      <c r="D4" s="66"/>
      <c r="E4" s="66"/>
      <c r="F4" s="66"/>
    </row>
    <row r="5" spans="2:6" ht="24" customHeight="1">
      <c r="B5" s="67" t="s">
        <v>70</v>
      </c>
      <c r="C5" s="68"/>
      <c r="D5" s="68"/>
      <c r="E5" s="68"/>
      <c r="F5" s="69"/>
    </row>
    <row r="6" spans="2:6" ht="26.25" customHeight="1">
      <c r="B6" s="20" t="s">
        <v>0</v>
      </c>
      <c r="C6" s="20" t="s">
        <v>10</v>
      </c>
      <c r="D6" s="20" t="s">
        <v>12</v>
      </c>
      <c r="E6" s="20" t="s">
        <v>13</v>
      </c>
      <c r="F6" s="20" t="s">
        <v>14</v>
      </c>
    </row>
    <row r="7" spans="2:6" ht="33" customHeight="1">
      <c r="B7" s="47" t="s">
        <v>8</v>
      </c>
      <c r="C7" s="47"/>
      <c r="D7" s="47"/>
      <c r="E7" s="47"/>
      <c r="F7" s="47"/>
    </row>
    <row r="8" spans="2:6" ht="63.75" customHeight="1">
      <c r="B8" s="1">
        <v>1</v>
      </c>
      <c r="C8" s="2" t="s">
        <v>24</v>
      </c>
      <c r="D8" s="3" t="s">
        <v>19</v>
      </c>
      <c r="E8" s="3" t="s">
        <v>23</v>
      </c>
      <c r="F8" s="4" t="s">
        <v>20</v>
      </c>
    </row>
    <row r="9" spans="2:6" ht="25.5" customHeight="1">
      <c r="B9" s="1">
        <v>2</v>
      </c>
      <c r="C9" s="2"/>
      <c r="D9" s="3"/>
      <c r="E9" s="3"/>
      <c r="F9" s="3"/>
    </row>
    <row r="10" spans="2:6" ht="16.5" customHeight="1">
      <c r="B10" s="1">
        <v>3</v>
      </c>
      <c r="C10" s="2"/>
      <c r="D10" s="3"/>
      <c r="E10" s="3"/>
      <c r="F10" s="3"/>
    </row>
    <row r="11" spans="2:6" ht="15.75">
      <c r="B11" s="47" t="s">
        <v>9</v>
      </c>
      <c r="C11" s="47"/>
      <c r="D11" s="47"/>
      <c r="E11" s="47"/>
      <c r="F11" s="47"/>
    </row>
    <row r="12" spans="2:6" ht="25.5">
      <c r="B12" s="1">
        <v>3</v>
      </c>
      <c r="C12" s="2" t="s">
        <v>18</v>
      </c>
      <c r="D12" s="3"/>
      <c r="E12" s="3"/>
      <c r="F12" s="3"/>
    </row>
    <row r="13" spans="2:6" ht="25.5">
      <c r="B13" s="1">
        <v>4</v>
      </c>
      <c r="C13" s="2" t="s">
        <v>21</v>
      </c>
      <c r="D13" s="3"/>
      <c r="E13" s="3"/>
      <c r="F13" s="3"/>
    </row>
    <row r="14" spans="2:6" ht="25.5">
      <c r="B14" s="1">
        <v>6</v>
      </c>
      <c r="C14" s="2" t="s">
        <v>17</v>
      </c>
      <c r="D14" s="3"/>
      <c r="E14" s="3"/>
      <c r="F14" s="3"/>
    </row>
    <row r="15" spans="2:6" ht="12.75">
      <c r="B15" s="1">
        <v>7</v>
      </c>
      <c r="C15" s="2"/>
      <c r="D15" s="3"/>
      <c r="E15" s="3"/>
      <c r="F15" s="3"/>
    </row>
    <row r="16" spans="2:6" ht="15.75">
      <c r="B16" s="47" t="s">
        <v>15</v>
      </c>
      <c r="C16" s="47"/>
      <c r="D16" s="47"/>
      <c r="E16" s="47"/>
      <c r="F16" s="47"/>
    </row>
    <row r="17" spans="2:6" ht="25.5">
      <c r="B17" s="1">
        <v>8</v>
      </c>
      <c r="C17" s="2" t="s">
        <v>16</v>
      </c>
      <c r="D17" s="3"/>
      <c r="E17" s="3"/>
      <c r="F17" s="3"/>
    </row>
    <row r="18" spans="2:6" ht="12.75">
      <c r="B18" s="1">
        <v>9</v>
      </c>
      <c r="C18" s="2"/>
      <c r="D18" s="3"/>
      <c r="E18" s="3"/>
      <c r="F18" s="3"/>
    </row>
    <row r="19" spans="2:6" ht="16.5" thickBot="1">
      <c r="B19" s="48" t="s">
        <v>22</v>
      </c>
      <c r="C19" s="48"/>
      <c r="D19" s="48"/>
      <c r="E19" s="48"/>
      <c r="F19" s="48"/>
    </row>
    <row r="20" spans="2:6" ht="69.75" thickBot="1">
      <c r="B20" s="10">
        <v>10</v>
      </c>
      <c r="C20" s="7" t="s">
        <v>30</v>
      </c>
      <c r="D20" s="11" t="s">
        <v>33</v>
      </c>
      <c r="E20" s="14" t="s">
        <v>37</v>
      </c>
      <c r="F20" s="17" t="s">
        <v>32</v>
      </c>
    </row>
    <row r="21" spans="2:6" ht="96" customHeight="1" thickBot="1">
      <c r="B21" s="10">
        <v>11</v>
      </c>
      <c r="C21" s="7" t="s">
        <v>27</v>
      </c>
      <c r="D21" s="12" t="s">
        <v>34</v>
      </c>
      <c r="E21" s="15" t="s">
        <v>40</v>
      </c>
      <c r="F21" s="8">
        <f>2833078.44/4862989.33</f>
        <v>0.5825796126104188</v>
      </c>
    </row>
    <row r="22" spans="2:6" ht="96.75" customHeight="1" thickBot="1">
      <c r="B22" s="10">
        <v>12</v>
      </c>
      <c r="C22" s="7" t="s">
        <v>31</v>
      </c>
      <c r="D22" s="13" t="s">
        <v>35</v>
      </c>
      <c r="E22" s="16" t="s">
        <v>38</v>
      </c>
      <c r="F22" s="8">
        <f>2833078.44/2833078.44</f>
        <v>1</v>
      </c>
    </row>
    <row r="23" spans="2:6" ht="97.5" customHeight="1" thickBot="1">
      <c r="B23" s="10">
        <v>13</v>
      </c>
      <c r="C23" s="7" t="s">
        <v>28</v>
      </c>
      <c r="D23" s="12" t="s">
        <v>36</v>
      </c>
      <c r="E23" s="15" t="s">
        <v>39</v>
      </c>
      <c r="F23" s="8">
        <f>2704061.4/10085866.83</f>
        <v>0.2681040158052533</v>
      </c>
    </row>
    <row r="24" spans="2:6" ht="24.75" customHeight="1">
      <c r="B24" s="49" t="s">
        <v>11</v>
      </c>
      <c r="C24" s="50"/>
      <c r="D24" s="50"/>
      <c r="E24" s="51"/>
      <c r="F24" s="9"/>
    </row>
    <row r="25" spans="2:6" ht="24.75" customHeight="1">
      <c r="B25" s="52" t="s">
        <v>1</v>
      </c>
      <c r="C25" s="53"/>
      <c r="D25" s="53"/>
      <c r="E25" s="54" t="s">
        <v>71</v>
      </c>
      <c r="F25" s="55"/>
    </row>
    <row r="26" spans="2:6" ht="24.75" customHeight="1">
      <c r="B26" s="52" t="s">
        <v>2</v>
      </c>
      <c r="C26" s="53"/>
      <c r="D26" s="53"/>
      <c r="E26" s="57" t="s">
        <v>26</v>
      </c>
      <c r="F26" s="57"/>
    </row>
    <row r="27" spans="2:6" ht="24.75" customHeight="1">
      <c r="B27" s="52" t="s">
        <v>3</v>
      </c>
      <c r="C27" s="53"/>
      <c r="D27" s="53"/>
      <c r="E27" s="58" t="s">
        <v>29</v>
      </c>
      <c r="F27" s="59"/>
    </row>
    <row r="28" spans="2:6" ht="24.75" customHeight="1">
      <c r="B28" s="52" t="s">
        <v>6</v>
      </c>
      <c r="C28" s="53"/>
      <c r="D28" s="53"/>
      <c r="E28" s="60" t="s">
        <v>42</v>
      </c>
      <c r="F28" s="60"/>
    </row>
    <row r="29" spans="2:6" ht="24.75" customHeight="1">
      <c r="B29" s="52" t="s">
        <v>4</v>
      </c>
      <c r="C29" s="53"/>
      <c r="D29" s="53"/>
      <c r="E29" s="61" t="s">
        <v>43</v>
      </c>
      <c r="F29" s="62"/>
    </row>
    <row r="30" spans="2:6" ht="24.75" customHeight="1">
      <c r="B30" s="52" t="s">
        <v>5</v>
      </c>
      <c r="C30" s="53"/>
      <c r="D30" s="53"/>
      <c r="E30" s="60" t="s">
        <v>79</v>
      </c>
      <c r="F30" s="60"/>
    </row>
    <row r="31" spans="2:6" ht="12.75">
      <c r="B31" s="5"/>
      <c r="C31" s="5"/>
      <c r="D31" s="5"/>
      <c r="E31" s="56"/>
      <c r="F31" s="56"/>
    </row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</sheetData>
  <sheetProtection/>
  <mergeCells count="22">
    <mergeCell ref="B30:D30"/>
    <mergeCell ref="E30:F30"/>
    <mergeCell ref="E31:F31"/>
    <mergeCell ref="B27:D27"/>
    <mergeCell ref="E27:F27"/>
    <mergeCell ref="B28:D28"/>
    <mergeCell ref="E28:F28"/>
    <mergeCell ref="B29:D29"/>
    <mergeCell ref="E29:F29"/>
    <mergeCell ref="B16:F16"/>
    <mergeCell ref="B19:F19"/>
    <mergeCell ref="B24:E24"/>
    <mergeCell ref="B25:D25"/>
    <mergeCell ref="E25:F25"/>
    <mergeCell ref="B26:D26"/>
    <mergeCell ref="E26:F26"/>
    <mergeCell ref="B2:F2"/>
    <mergeCell ref="B3:F3"/>
    <mergeCell ref="B4:F4"/>
    <mergeCell ref="B5:F5"/>
    <mergeCell ref="B7:F7"/>
    <mergeCell ref="B11:F11"/>
  </mergeCells>
  <hyperlinks>
    <hyperlink ref="E29" r:id="rId1" display="edmundog@cascales.gob.ec"/>
  </hyperlinks>
  <printOptions/>
  <pageMargins left="0.7" right="0.7" top="0.75" bottom="0.75" header="0.3" footer="0.3"/>
  <pageSetup fitToHeight="1" fitToWidth="1" orientation="portrait" paperSize="9" scale="58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F32"/>
  <sheetViews>
    <sheetView zoomScalePageLayoutView="0" workbookViewId="0" topLeftCell="A10">
      <selection activeCell="E27" sqref="E27:F27"/>
    </sheetView>
  </sheetViews>
  <sheetFormatPr defaultColWidth="11.421875" defaultRowHeight="12.75"/>
  <cols>
    <col min="1" max="1" width="5.8515625" style="0" customWidth="1"/>
    <col min="3" max="3" width="26.28125" style="0" customWidth="1"/>
    <col min="4" max="4" width="43.00390625" style="0" customWidth="1"/>
    <col min="5" max="5" width="39.28125" style="0" customWidth="1"/>
    <col min="6" max="6" width="41.28125" style="0" customWidth="1"/>
  </cols>
  <sheetData>
    <row r="1" ht="21.75" customHeight="1" thickBot="1"/>
    <row r="2" spans="2:6" ht="53.25" customHeight="1" thickTop="1">
      <c r="B2" s="70" t="s">
        <v>55</v>
      </c>
      <c r="C2" s="71"/>
      <c r="D2" s="71"/>
      <c r="E2" s="71"/>
      <c r="F2" s="72"/>
    </row>
    <row r="3" spans="2:6" ht="42" customHeight="1">
      <c r="B3" s="74" t="s">
        <v>54</v>
      </c>
      <c r="C3" s="75"/>
      <c r="D3" s="75"/>
      <c r="E3" s="75"/>
      <c r="F3" s="76"/>
    </row>
    <row r="4" spans="2:6" ht="29.25" customHeight="1">
      <c r="B4" s="65" t="s">
        <v>7</v>
      </c>
      <c r="C4" s="65"/>
      <c r="D4" s="65"/>
      <c r="E4" s="65"/>
      <c r="F4" s="65"/>
    </row>
    <row r="5" spans="2:6" ht="35.25" customHeight="1">
      <c r="B5" s="65" t="s">
        <v>25</v>
      </c>
      <c r="C5" s="66"/>
      <c r="D5" s="66"/>
      <c r="E5" s="66"/>
      <c r="F5" s="66"/>
    </row>
    <row r="6" spans="2:6" ht="30" customHeight="1">
      <c r="B6" s="73" t="s">
        <v>72</v>
      </c>
      <c r="C6" s="68"/>
      <c r="D6" s="68"/>
      <c r="E6" s="68"/>
      <c r="F6" s="69"/>
    </row>
    <row r="7" spans="2:6" ht="30.75" customHeight="1">
      <c r="B7" s="19" t="s">
        <v>0</v>
      </c>
      <c r="C7" s="19" t="s">
        <v>10</v>
      </c>
      <c r="D7" s="19" t="s">
        <v>12</v>
      </c>
      <c r="E7" s="19" t="s">
        <v>13</v>
      </c>
      <c r="F7" s="19" t="s">
        <v>14</v>
      </c>
    </row>
    <row r="8" spans="2:6" ht="22.5" customHeight="1">
      <c r="B8" s="47" t="s">
        <v>8</v>
      </c>
      <c r="C8" s="47"/>
      <c r="D8" s="47"/>
      <c r="E8" s="47"/>
      <c r="F8" s="47"/>
    </row>
    <row r="9" spans="2:6" ht="25.5">
      <c r="B9" s="1">
        <v>1</v>
      </c>
      <c r="C9" s="2" t="s">
        <v>24</v>
      </c>
      <c r="D9" s="3" t="s">
        <v>19</v>
      </c>
      <c r="E9" s="3" t="s">
        <v>23</v>
      </c>
      <c r="F9" s="4" t="s">
        <v>20</v>
      </c>
    </row>
    <row r="10" spans="2:6" ht="19.5" customHeight="1">
      <c r="B10" s="1">
        <v>2</v>
      </c>
      <c r="C10" s="2"/>
      <c r="D10" s="3"/>
      <c r="E10" s="3"/>
      <c r="F10" s="3"/>
    </row>
    <row r="11" spans="2:6" ht="20.25" customHeight="1">
      <c r="B11" s="1">
        <v>3</v>
      </c>
      <c r="C11" s="2"/>
      <c r="D11" s="3"/>
      <c r="E11" s="3"/>
      <c r="F11" s="3"/>
    </row>
    <row r="12" spans="2:6" ht="21.75" customHeight="1">
      <c r="B12" s="47" t="s">
        <v>9</v>
      </c>
      <c r="C12" s="47"/>
      <c r="D12" s="47"/>
      <c r="E12" s="47"/>
      <c r="F12" s="47"/>
    </row>
    <row r="13" spans="2:6" ht="25.5">
      <c r="B13" s="1">
        <v>3</v>
      </c>
      <c r="C13" s="2" t="s">
        <v>18</v>
      </c>
      <c r="D13" s="3"/>
      <c r="E13" s="3"/>
      <c r="F13" s="3"/>
    </row>
    <row r="14" spans="2:6" ht="25.5">
      <c r="B14" s="1">
        <v>4</v>
      </c>
      <c r="C14" s="2" t="s">
        <v>21</v>
      </c>
      <c r="D14" s="3"/>
      <c r="E14" s="3"/>
      <c r="F14" s="3"/>
    </row>
    <row r="15" spans="2:6" ht="25.5">
      <c r="B15" s="1">
        <v>6</v>
      </c>
      <c r="C15" s="2" t="s">
        <v>17</v>
      </c>
      <c r="D15" s="3"/>
      <c r="E15" s="3"/>
      <c r="F15" s="3"/>
    </row>
    <row r="16" spans="2:6" ht="12.75">
      <c r="B16" s="1">
        <v>7</v>
      </c>
      <c r="C16" s="2"/>
      <c r="D16" s="3"/>
      <c r="E16" s="3"/>
      <c r="F16" s="3"/>
    </row>
    <row r="17" spans="2:6" ht="15.75">
      <c r="B17" s="47" t="s">
        <v>15</v>
      </c>
      <c r="C17" s="47"/>
      <c r="D17" s="47"/>
      <c r="E17" s="47"/>
      <c r="F17" s="47"/>
    </row>
    <row r="18" spans="2:6" ht="25.5">
      <c r="B18" s="1">
        <v>8</v>
      </c>
      <c r="C18" s="2" t="s">
        <v>16</v>
      </c>
      <c r="D18" s="3"/>
      <c r="E18" s="3"/>
      <c r="F18" s="3"/>
    </row>
    <row r="19" spans="2:6" ht="12.75">
      <c r="B19" s="1">
        <v>9</v>
      </c>
      <c r="C19" s="2"/>
      <c r="D19" s="3"/>
      <c r="E19" s="3"/>
      <c r="F19" s="3"/>
    </row>
    <row r="20" spans="2:6" ht="16.5" thickBot="1">
      <c r="B20" s="48" t="s">
        <v>22</v>
      </c>
      <c r="C20" s="48"/>
      <c r="D20" s="48"/>
      <c r="E20" s="48"/>
      <c r="F20" s="48"/>
    </row>
    <row r="21" spans="2:6" ht="54.75" thickBot="1">
      <c r="B21" s="10">
        <v>10</v>
      </c>
      <c r="C21" s="7" t="s">
        <v>30</v>
      </c>
      <c r="D21" s="11" t="s">
        <v>33</v>
      </c>
      <c r="E21" s="14" t="s">
        <v>37</v>
      </c>
      <c r="F21" s="17" t="s">
        <v>32</v>
      </c>
    </row>
    <row r="22" spans="2:6" ht="53.25" customHeight="1" thickBot="1">
      <c r="B22" s="10">
        <v>11</v>
      </c>
      <c r="C22" s="7" t="s">
        <v>27</v>
      </c>
      <c r="D22" s="12" t="s">
        <v>34</v>
      </c>
      <c r="E22" s="15" t="s">
        <v>40</v>
      </c>
      <c r="F22" s="8">
        <f>0/1</f>
        <v>0</v>
      </c>
    </row>
    <row r="23" spans="2:6" ht="52.5" thickBot="1">
      <c r="B23" s="10">
        <v>12</v>
      </c>
      <c r="C23" s="7" t="s">
        <v>31</v>
      </c>
      <c r="D23" s="13" t="s">
        <v>35</v>
      </c>
      <c r="E23" s="16" t="s">
        <v>38</v>
      </c>
      <c r="F23" s="8">
        <f>0/1</f>
        <v>0</v>
      </c>
    </row>
    <row r="24" spans="2:6" ht="35.25" thickBot="1">
      <c r="B24" s="10">
        <v>13</v>
      </c>
      <c r="C24" s="7" t="s">
        <v>28</v>
      </c>
      <c r="D24" s="12" t="s">
        <v>36</v>
      </c>
      <c r="E24" s="15" t="s">
        <v>39</v>
      </c>
      <c r="F24" s="8">
        <f>0/1</f>
        <v>0</v>
      </c>
    </row>
    <row r="25" spans="2:6" ht="22.5" customHeight="1">
      <c r="B25" s="49" t="s">
        <v>11</v>
      </c>
      <c r="C25" s="50"/>
      <c r="D25" s="50"/>
      <c r="E25" s="51"/>
      <c r="F25" s="9"/>
    </row>
    <row r="26" spans="2:6" ht="23.25" customHeight="1">
      <c r="B26" s="52" t="s">
        <v>1</v>
      </c>
      <c r="C26" s="53"/>
      <c r="D26" s="53"/>
      <c r="E26" s="54" t="s">
        <v>73</v>
      </c>
      <c r="F26" s="55"/>
    </row>
    <row r="27" spans="2:6" ht="21" customHeight="1">
      <c r="B27" s="52" t="s">
        <v>2</v>
      </c>
      <c r="C27" s="53"/>
      <c r="D27" s="53"/>
      <c r="E27" s="57" t="s">
        <v>26</v>
      </c>
      <c r="F27" s="57"/>
    </row>
    <row r="28" spans="2:6" ht="22.5" customHeight="1">
      <c r="B28" s="52" t="s">
        <v>3</v>
      </c>
      <c r="C28" s="53"/>
      <c r="D28" s="53"/>
      <c r="E28" s="58" t="s">
        <v>29</v>
      </c>
      <c r="F28" s="59"/>
    </row>
    <row r="29" spans="2:6" ht="19.5" customHeight="1">
      <c r="B29" s="52" t="s">
        <v>6</v>
      </c>
      <c r="C29" s="53"/>
      <c r="D29" s="53"/>
      <c r="E29" s="60" t="s">
        <v>42</v>
      </c>
      <c r="F29" s="60"/>
    </row>
    <row r="30" spans="2:6" ht="19.5" customHeight="1">
      <c r="B30" s="52" t="s">
        <v>4</v>
      </c>
      <c r="C30" s="53"/>
      <c r="D30" s="53"/>
      <c r="E30" s="61" t="s">
        <v>43</v>
      </c>
      <c r="F30" s="62"/>
    </row>
    <row r="31" spans="2:6" ht="19.5" customHeight="1">
      <c r="B31" s="52" t="s">
        <v>5</v>
      </c>
      <c r="C31" s="53"/>
      <c r="D31" s="53"/>
      <c r="E31" s="60" t="s">
        <v>44</v>
      </c>
      <c r="F31" s="60"/>
    </row>
    <row r="32" spans="2:6" ht="12.75">
      <c r="B32" s="5"/>
      <c r="C32" s="5"/>
      <c r="D32" s="5"/>
      <c r="E32" s="56"/>
      <c r="F32" s="56"/>
    </row>
  </sheetData>
  <sheetProtection/>
  <mergeCells count="23">
    <mergeCell ref="B2:F2"/>
    <mergeCell ref="B4:F4"/>
    <mergeCell ref="B5:F5"/>
    <mergeCell ref="B6:F6"/>
    <mergeCell ref="B8:F8"/>
    <mergeCell ref="B12:F12"/>
    <mergeCell ref="B3:F3"/>
    <mergeCell ref="B17:F17"/>
    <mergeCell ref="B20:F20"/>
    <mergeCell ref="B25:E25"/>
    <mergeCell ref="B26:D26"/>
    <mergeCell ref="E26:F26"/>
    <mergeCell ref="B27:D27"/>
    <mergeCell ref="E27:F27"/>
    <mergeCell ref="B31:D31"/>
    <mergeCell ref="E31:F31"/>
    <mergeCell ref="E32:F32"/>
    <mergeCell ref="B28:D28"/>
    <mergeCell ref="E28:F28"/>
    <mergeCell ref="B29:D29"/>
    <mergeCell ref="E29:F29"/>
    <mergeCell ref="B30:D30"/>
    <mergeCell ref="E30:F30"/>
  </mergeCells>
  <hyperlinks>
    <hyperlink ref="E30" r:id="rId1" display="edmundog@cascales.gob.ec"/>
  </hyperlinks>
  <printOptions/>
  <pageMargins left="0.7" right="0.7" top="0.75" bottom="0.75" header="0.3" footer="0.3"/>
  <pageSetup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2:F31"/>
  <sheetViews>
    <sheetView zoomScalePageLayoutView="0" workbookViewId="0" topLeftCell="A18">
      <selection activeCell="E29" sqref="E29:F29"/>
    </sheetView>
  </sheetViews>
  <sheetFormatPr defaultColWidth="11.421875" defaultRowHeight="12.75"/>
  <cols>
    <col min="2" max="6" width="30.7109375" style="0" customWidth="1"/>
  </cols>
  <sheetData>
    <row r="1" ht="19.5" customHeight="1" thickBot="1"/>
    <row r="2" spans="2:6" ht="100.5" customHeight="1" thickTop="1">
      <c r="B2" s="77" t="s">
        <v>45</v>
      </c>
      <c r="C2" s="78"/>
      <c r="D2" s="78"/>
      <c r="E2" s="78"/>
      <c r="F2" s="79"/>
    </row>
    <row r="3" spans="2:6" ht="23.25" customHeight="1">
      <c r="B3" s="65" t="s">
        <v>7</v>
      </c>
      <c r="C3" s="65"/>
      <c r="D3" s="65"/>
      <c r="E3" s="65"/>
      <c r="F3" s="65"/>
    </row>
    <row r="4" spans="2:6" ht="22.5" customHeight="1">
      <c r="B4" s="65" t="s">
        <v>25</v>
      </c>
      <c r="C4" s="66"/>
      <c r="D4" s="66"/>
      <c r="E4" s="66"/>
      <c r="F4" s="66"/>
    </row>
    <row r="5" spans="2:6" ht="35.25" customHeight="1">
      <c r="B5" s="67" t="s">
        <v>70</v>
      </c>
      <c r="C5" s="68"/>
      <c r="D5" s="68"/>
      <c r="E5" s="68"/>
      <c r="F5" s="69"/>
    </row>
    <row r="6" spans="2:6" ht="29.25" customHeight="1">
      <c r="B6" s="19" t="s">
        <v>0</v>
      </c>
      <c r="C6" s="19" t="s">
        <v>10</v>
      </c>
      <c r="D6" s="19" t="s">
        <v>12</v>
      </c>
      <c r="E6" s="19" t="s">
        <v>13</v>
      </c>
      <c r="F6" s="19" t="s">
        <v>14</v>
      </c>
    </row>
    <row r="7" spans="2:6" ht="15.75">
      <c r="B7" s="47" t="s">
        <v>8</v>
      </c>
      <c r="C7" s="47"/>
      <c r="D7" s="47"/>
      <c r="E7" s="47"/>
      <c r="F7" s="47"/>
    </row>
    <row r="8" spans="2:6" ht="38.25">
      <c r="B8" s="1">
        <v>1</v>
      </c>
      <c r="C8" s="2" t="s">
        <v>24</v>
      </c>
      <c r="D8" s="3" t="s">
        <v>19</v>
      </c>
      <c r="E8" s="3" t="s">
        <v>23</v>
      </c>
      <c r="F8" s="4" t="s">
        <v>20</v>
      </c>
    </row>
    <row r="9" spans="2:6" ht="12.75">
      <c r="B9" s="1">
        <v>2</v>
      </c>
      <c r="C9" s="2"/>
      <c r="D9" s="3"/>
      <c r="E9" s="3"/>
      <c r="F9" s="3"/>
    </row>
    <row r="10" spans="2:6" ht="12.75">
      <c r="B10" s="1">
        <v>3</v>
      </c>
      <c r="C10" s="2"/>
      <c r="D10" s="3"/>
      <c r="E10" s="3"/>
      <c r="F10" s="3"/>
    </row>
    <row r="11" spans="2:6" ht="15.75">
      <c r="B11" s="47" t="s">
        <v>9</v>
      </c>
      <c r="C11" s="47"/>
      <c r="D11" s="47"/>
      <c r="E11" s="47"/>
      <c r="F11" s="47"/>
    </row>
    <row r="12" spans="2:6" ht="25.5">
      <c r="B12" s="1">
        <v>3</v>
      </c>
      <c r="C12" s="2" t="s">
        <v>18</v>
      </c>
      <c r="D12" s="3"/>
      <c r="E12" s="3"/>
      <c r="F12" s="3"/>
    </row>
    <row r="13" spans="2:6" ht="25.5">
      <c r="B13" s="1">
        <v>4</v>
      </c>
      <c r="C13" s="2" t="s">
        <v>21</v>
      </c>
      <c r="D13" s="3"/>
      <c r="E13" s="3"/>
      <c r="F13" s="3"/>
    </row>
    <row r="14" spans="2:6" ht="12.75">
      <c r="B14" s="1">
        <v>6</v>
      </c>
      <c r="C14" s="2" t="s">
        <v>17</v>
      </c>
      <c r="D14" s="3"/>
      <c r="E14" s="3"/>
      <c r="F14" s="3"/>
    </row>
    <row r="15" spans="2:6" ht="12.75">
      <c r="B15" s="1">
        <v>7</v>
      </c>
      <c r="C15" s="2"/>
      <c r="D15" s="3"/>
      <c r="E15" s="3"/>
      <c r="F15" s="3"/>
    </row>
    <row r="16" spans="2:6" ht="15.75">
      <c r="B16" s="47" t="s">
        <v>15</v>
      </c>
      <c r="C16" s="47"/>
      <c r="D16" s="47"/>
      <c r="E16" s="47"/>
      <c r="F16" s="47"/>
    </row>
    <row r="17" spans="2:6" ht="25.5">
      <c r="B17" s="1">
        <v>8</v>
      </c>
      <c r="C17" s="2" t="s">
        <v>16</v>
      </c>
      <c r="D17" s="3"/>
      <c r="E17" s="3"/>
      <c r="F17" s="3"/>
    </row>
    <row r="18" spans="2:6" ht="12.75">
      <c r="B18" s="1">
        <v>9</v>
      </c>
      <c r="C18" s="2"/>
      <c r="D18" s="3"/>
      <c r="E18" s="3"/>
      <c r="F18" s="3"/>
    </row>
    <row r="19" spans="2:6" ht="16.5" thickBot="1">
      <c r="B19" s="48" t="s">
        <v>22</v>
      </c>
      <c r="C19" s="48"/>
      <c r="D19" s="48"/>
      <c r="E19" s="48"/>
      <c r="F19" s="48"/>
    </row>
    <row r="20" spans="2:6" ht="69.75" thickBot="1">
      <c r="B20" s="10">
        <v>10</v>
      </c>
      <c r="C20" s="7" t="s">
        <v>30</v>
      </c>
      <c r="D20" s="11" t="s">
        <v>33</v>
      </c>
      <c r="E20" s="14" t="s">
        <v>37</v>
      </c>
      <c r="F20" s="17" t="s">
        <v>32</v>
      </c>
    </row>
    <row r="21" spans="2:6" ht="54.75" thickBot="1">
      <c r="B21" s="10">
        <v>11</v>
      </c>
      <c r="C21" s="7" t="s">
        <v>27</v>
      </c>
      <c r="D21" s="12" t="s">
        <v>34</v>
      </c>
      <c r="E21" s="15" t="s">
        <v>40</v>
      </c>
      <c r="F21" s="8">
        <f>0/1</f>
        <v>0</v>
      </c>
    </row>
    <row r="22" spans="2:6" ht="69.75" thickBot="1">
      <c r="B22" s="10">
        <v>12</v>
      </c>
      <c r="C22" s="7" t="s">
        <v>31</v>
      </c>
      <c r="D22" s="13" t="s">
        <v>35</v>
      </c>
      <c r="E22" s="16" t="s">
        <v>38</v>
      </c>
      <c r="F22" s="8">
        <f>0/1</f>
        <v>0</v>
      </c>
    </row>
    <row r="23" spans="2:6" ht="69.75" thickBot="1">
      <c r="B23" s="10">
        <v>13</v>
      </c>
      <c r="C23" s="7" t="s">
        <v>28</v>
      </c>
      <c r="D23" s="12" t="s">
        <v>36</v>
      </c>
      <c r="E23" s="15" t="s">
        <v>39</v>
      </c>
      <c r="F23" s="8">
        <f>0/1</f>
        <v>0</v>
      </c>
    </row>
    <row r="24" spans="2:6" ht="12.75">
      <c r="B24" s="49" t="s">
        <v>11</v>
      </c>
      <c r="C24" s="50"/>
      <c r="D24" s="50"/>
      <c r="E24" s="51"/>
      <c r="F24" s="9"/>
    </row>
    <row r="25" spans="2:6" ht="24.75" customHeight="1">
      <c r="B25" s="52" t="s">
        <v>1</v>
      </c>
      <c r="C25" s="53"/>
      <c r="D25" s="53"/>
      <c r="E25" s="54" t="s">
        <v>71</v>
      </c>
      <c r="F25" s="55"/>
    </row>
    <row r="26" spans="2:6" ht="24.75" customHeight="1">
      <c r="B26" s="52" t="s">
        <v>2</v>
      </c>
      <c r="C26" s="53"/>
      <c r="D26" s="53"/>
      <c r="E26" s="57" t="s">
        <v>26</v>
      </c>
      <c r="F26" s="57"/>
    </row>
    <row r="27" spans="2:6" ht="24.75" customHeight="1">
      <c r="B27" s="52" t="s">
        <v>3</v>
      </c>
      <c r="C27" s="53"/>
      <c r="D27" s="53"/>
      <c r="E27" s="58" t="s">
        <v>29</v>
      </c>
      <c r="F27" s="59"/>
    </row>
    <row r="28" spans="2:6" ht="24.75" customHeight="1">
      <c r="B28" s="52" t="s">
        <v>6</v>
      </c>
      <c r="C28" s="53"/>
      <c r="D28" s="53"/>
      <c r="E28" s="60" t="s">
        <v>42</v>
      </c>
      <c r="F28" s="60"/>
    </row>
    <row r="29" spans="2:6" ht="24.75" customHeight="1">
      <c r="B29" s="52" t="s">
        <v>4</v>
      </c>
      <c r="C29" s="53"/>
      <c r="D29" s="53"/>
      <c r="E29" s="61" t="s">
        <v>43</v>
      </c>
      <c r="F29" s="62"/>
    </row>
    <row r="30" spans="2:6" ht="24.75" customHeight="1">
      <c r="B30" s="52" t="s">
        <v>5</v>
      </c>
      <c r="C30" s="53"/>
      <c r="D30" s="53"/>
      <c r="E30" s="60" t="s">
        <v>44</v>
      </c>
      <c r="F30" s="60"/>
    </row>
    <row r="31" spans="2:6" ht="12.75">
      <c r="B31" s="5"/>
      <c r="C31" s="5"/>
      <c r="D31" s="5"/>
      <c r="E31" s="56"/>
      <c r="F31" s="56"/>
    </row>
  </sheetData>
  <sheetProtection/>
  <mergeCells count="22">
    <mergeCell ref="B2:F2"/>
    <mergeCell ref="B3:F3"/>
    <mergeCell ref="B4:F4"/>
    <mergeCell ref="B5:F5"/>
    <mergeCell ref="B7:F7"/>
    <mergeCell ref="B11:F11"/>
    <mergeCell ref="B16:F16"/>
    <mergeCell ref="B19:F19"/>
    <mergeCell ref="B24:E24"/>
    <mergeCell ref="B25:D25"/>
    <mergeCell ref="E25:F25"/>
    <mergeCell ref="B26:D26"/>
    <mergeCell ref="E26:F26"/>
    <mergeCell ref="B30:D30"/>
    <mergeCell ref="E30:F30"/>
    <mergeCell ref="E31:F31"/>
    <mergeCell ref="B27:D27"/>
    <mergeCell ref="E27:F27"/>
    <mergeCell ref="B28:D28"/>
    <mergeCell ref="E28:F28"/>
    <mergeCell ref="B29:D29"/>
    <mergeCell ref="E29:F29"/>
  </mergeCells>
  <hyperlinks>
    <hyperlink ref="E29" r:id="rId1" display="edmundog@cascales.gob.ec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F31"/>
  <sheetViews>
    <sheetView zoomScalePageLayoutView="0" workbookViewId="0" topLeftCell="A7">
      <selection activeCell="E26" sqref="E26:F26"/>
    </sheetView>
  </sheetViews>
  <sheetFormatPr defaultColWidth="11.421875" defaultRowHeight="12.75"/>
  <cols>
    <col min="2" max="2" width="30.7109375" style="0" customWidth="1"/>
    <col min="3" max="3" width="35.28125" style="0" customWidth="1"/>
    <col min="4" max="4" width="34.57421875" style="0" customWidth="1"/>
    <col min="5" max="6" width="30.7109375" style="0" customWidth="1"/>
  </cols>
  <sheetData>
    <row r="2" spans="2:6" ht="72" customHeight="1">
      <c r="B2" s="63" t="s">
        <v>52</v>
      </c>
      <c r="C2" s="64"/>
      <c r="D2" s="64"/>
      <c r="E2" s="64"/>
      <c r="F2" s="64"/>
    </row>
    <row r="3" spans="2:6" ht="24.75" customHeight="1">
      <c r="B3" s="65" t="s">
        <v>7</v>
      </c>
      <c r="C3" s="65"/>
      <c r="D3" s="65"/>
      <c r="E3" s="65"/>
      <c r="F3" s="65"/>
    </row>
    <row r="4" spans="2:6" ht="22.5" customHeight="1">
      <c r="B4" s="65" t="s">
        <v>25</v>
      </c>
      <c r="C4" s="66"/>
      <c r="D4" s="66"/>
      <c r="E4" s="66"/>
      <c r="F4" s="66"/>
    </row>
    <row r="5" spans="2:6" ht="27.75" customHeight="1">
      <c r="B5" s="67" t="s">
        <v>68</v>
      </c>
      <c r="C5" s="68"/>
      <c r="D5" s="68"/>
      <c r="E5" s="68"/>
      <c r="F5" s="69"/>
    </row>
    <row r="6" spans="2:6" ht="22.5" customHeight="1">
      <c r="B6" s="19" t="s">
        <v>0</v>
      </c>
      <c r="C6" s="19" t="s">
        <v>10</v>
      </c>
      <c r="D6" s="19" t="s">
        <v>12</v>
      </c>
      <c r="E6" s="19" t="s">
        <v>13</v>
      </c>
      <c r="F6" s="19" t="s">
        <v>14</v>
      </c>
    </row>
    <row r="7" spans="2:6" ht="22.5" customHeight="1">
      <c r="B7" s="47" t="s">
        <v>8</v>
      </c>
      <c r="C7" s="47"/>
      <c r="D7" s="47"/>
      <c r="E7" s="47"/>
      <c r="F7" s="47"/>
    </row>
    <row r="8" spans="2:6" ht="38.25">
      <c r="B8" s="1">
        <v>1</v>
      </c>
      <c r="C8" s="2" t="s">
        <v>24</v>
      </c>
      <c r="D8" s="3" t="s">
        <v>19</v>
      </c>
      <c r="E8" s="3" t="s">
        <v>23</v>
      </c>
      <c r="F8" s="4" t="s">
        <v>20</v>
      </c>
    </row>
    <row r="9" spans="2:6" ht="17.25" customHeight="1">
      <c r="B9" s="1">
        <v>2</v>
      </c>
      <c r="C9" s="2"/>
      <c r="D9" s="3"/>
      <c r="E9" s="3"/>
      <c r="F9" s="3"/>
    </row>
    <row r="10" spans="2:6" ht="17.25" customHeight="1">
      <c r="B10" s="1">
        <v>3</v>
      </c>
      <c r="C10" s="2"/>
      <c r="D10" s="3"/>
      <c r="E10" s="3"/>
      <c r="F10" s="3"/>
    </row>
    <row r="11" spans="2:6" ht="15.75">
      <c r="B11" s="47" t="s">
        <v>9</v>
      </c>
      <c r="C11" s="47"/>
      <c r="D11" s="47"/>
      <c r="E11" s="47"/>
      <c r="F11" s="47"/>
    </row>
    <row r="12" spans="2:6" ht="12.75">
      <c r="B12" s="1">
        <v>3</v>
      </c>
      <c r="C12" s="2" t="s">
        <v>18</v>
      </c>
      <c r="D12" s="3"/>
      <c r="E12" s="3"/>
      <c r="F12" s="3"/>
    </row>
    <row r="13" spans="2:6" ht="25.5">
      <c r="B13" s="1">
        <v>4</v>
      </c>
      <c r="C13" s="2" t="s">
        <v>21</v>
      </c>
      <c r="D13" s="3"/>
      <c r="E13" s="3"/>
      <c r="F13" s="3"/>
    </row>
    <row r="14" spans="2:6" ht="12.75">
      <c r="B14" s="1">
        <v>6</v>
      </c>
      <c r="C14" s="2" t="s">
        <v>17</v>
      </c>
      <c r="D14" s="3"/>
      <c r="E14" s="3"/>
      <c r="F14" s="3"/>
    </row>
    <row r="15" spans="2:6" ht="12.75">
      <c r="B15" s="1">
        <v>7</v>
      </c>
      <c r="C15" s="2"/>
      <c r="D15" s="3"/>
      <c r="E15" s="3"/>
      <c r="F15" s="3"/>
    </row>
    <row r="16" spans="2:6" ht="15.75">
      <c r="B16" s="47" t="s">
        <v>15</v>
      </c>
      <c r="C16" s="47"/>
      <c r="D16" s="47"/>
      <c r="E16" s="47"/>
      <c r="F16" s="47"/>
    </row>
    <row r="17" spans="2:6" ht="12.75">
      <c r="B17" s="1">
        <v>8</v>
      </c>
      <c r="C17" s="2" t="s">
        <v>16</v>
      </c>
      <c r="D17" s="3"/>
      <c r="E17" s="3"/>
      <c r="F17" s="3"/>
    </row>
    <row r="18" spans="2:6" ht="12.75">
      <c r="B18" s="1">
        <v>9</v>
      </c>
      <c r="C18" s="2"/>
      <c r="D18" s="3"/>
      <c r="E18" s="3"/>
      <c r="F18" s="3"/>
    </row>
    <row r="19" spans="2:6" ht="15.75">
      <c r="B19" s="48" t="s">
        <v>22</v>
      </c>
      <c r="C19" s="48"/>
      <c r="D19" s="48"/>
      <c r="E19" s="48"/>
      <c r="F19" s="48"/>
    </row>
    <row r="20" spans="2:6" ht="67.5">
      <c r="B20" s="10">
        <v>10</v>
      </c>
      <c r="C20" s="22" t="s">
        <v>30</v>
      </c>
      <c r="D20" s="27" t="s">
        <v>33</v>
      </c>
      <c r="E20" s="28" t="s">
        <v>37</v>
      </c>
      <c r="F20" s="23" t="s">
        <v>32</v>
      </c>
    </row>
    <row r="21" spans="2:6" ht="54">
      <c r="B21" s="10">
        <v>11</v>
      </c>
      <c r="C21" s="22" t="s">
        <v>27</v>
      </c>
      <c r="D21" s="27" t="s">
        <v>34</v>
      </c>
      <c r="E21" s="46" t="s">
        <v>40</v>
      </c>
      <c r="F21" s="24">
        <f>0/1</f>
        <v>0</v>
      </c>
    </row>
    <row r="22" spans="2:6" ht="69">
      <c r="B22" s="10">
        <v>12</v>
      </c>
      <c r="C22" s="22" t="s">
        <v>31</v>
      </c>
      <c r="D22" s="31" t="s">
        <v>35</v>
      </c>
      <c r="E22" s="32" t="s">
        <v>38</v>
      </c>
      <c r="F22" s="24">
        <f>0/1</f>
        <v>0</v>
      </c>
    </row>
    <row r="23" spans="2:6" ht="51.75">
      <c r="B23" s="10">
        <v>13</v>
      </c>
      <c r="C23" s="22" t="s">
        <v>28</v>
      </c>
      <c r="D23" s="25" t="s">
        <v>36</v>
      </c>
      <c r="E23" s="26" t="s">
        <v>39</v>
      </c>
      <c r="F23" s="24">
        <f>0/1</f>
        <v>0</v>
      </c>
    </row>
    <row r="24" spans="2:6" ht="24.75" customHeight="1">
      <c r="B24" s="49" t="s">
        <v>11</v>
      </c>
      <c r="C24" s="50"/>
      <c r="D24" s="50"/>
      <c r="E24" s="51"/>
      <c r="F24" s="9"/>
    </row>
    <row r="25" spans="2:6" ht="24.75" customHeight="1">
      <c r="B25" s="52" t="s">
        <v>1</v>
      </c>
      <c r="C25" s="53"/>
      <c r="D25" s="53"/>
      <c r="E25" s="54" t="s">
        <v>69</v>
      </c>
      <c r="F25" s="55"/>
    </row>
    <row r="26" spans="2:6" ht="24.75" customHeight="1">
      <c r="B26" s="52" t="s">
        <v>2</v>
      </c>
      <c r="C26" s="53"/>
      <c r="D26" s="53"/>
      <c r="E26" s="57" t="s">
        <v>26</v>
      </c>
      <c r="F26" s="57"/>
    </row>
    <row r="27" spans="2:6" ht="24.75" customHeight="1">
      <c r="B27" s="52" t="s">
        <v>3</v>
      </c>
      <c r="C27" s="53"/>
      <c r="D27" s="53"/>
      <c r="E27" s="58" t="s">
        <v>29</v>
      </c>
      <c r="F27" s="59"/>
    </row>
    <row r="28" spans="2:6" ht="24.75" customHeight="1">
      <c r="B28" s="52" t="s">
        <v>6</v>
      </c>
      <c r="C28" s="53"/>
      <c r="D28" s="53"/>
      <c r="E28" s="60" t="s">
        <v>42</v>
      </c>
      <c r="F28" s="60"/>
    </row>
    <row r="29" spans="2:6" ht="24.75" customHeight="1">
      <c r="B29" s="52" t="s">
        <v>4</v>
      </c>
      <c r="C29" s="53"/>
      <c r="D29" s="53"/>
      <c r="E29" s="61" t="s">
        <v>43</v>
      </c>
      <c r="F29" s="62"/>
    </row>
    <row r="30" spans="2:6" ht="24.75" customHeight="1">
      <c r="B30" s="52" t="s">
        <v>5</v>
      </c>
      <c r="C30" s="53"/>
      <c r="D30" s="53"/>
      <c r="E30" s="60" t="s">
        <v>44</v>
      </c>
      <c r="F30" s="60"/>
    </row>
    <row r="31" spans="2:6" ht="12.75">
      <c r="B31" s="5"/>
      <c r="C31" s="5"/>
      <c r="D31" s="5"/>
      <c r="E31" s="56"/>
      <c r="F31" s="56"/>
    </row>
  </sheetData>
  <sheetProtection/>
  <mergeCells count="22">
    <mergeCell ref="B2:F2"/>
    <mergeCell ref="B3:F3"/>
    <mergeCell ref="B4:F4"/>
    <mergeCell ref="B5:F5"/>
    <mergeCell ref="B7:F7"/>
    <mergeCell ref="B11:F11"/>
    <mergeCell ref="B16:F16"/>
    <mergeCell ref="B19:F19"/>
    <mergeCell ref="B24:E24"/>
    <mergeCell ref="B25:D25"/>
    <mergeCell ref="E25:F25"/>
    <mergeCell ref="B26:D26"/>
    <mergeCell ref="E26:F26"/>
    <mergeCell ref="B30:D30"/>
    <mergeCell ref="E30:F30"/>
    <mergeCell ref="E31:F31"/>
    <mergeCell ref="B27:D27"/>
    <mergeCell ref="E27:F27"/>
    <mergeCell ref="B28:D28"/>
    <mergeCell ref="E28:F28"/>
    <mergeCell ref="B29:D29"/>
    <mergeCell ref="E29:F29"/>
  </mergeCells>
  <hyperlinks>
    <hyperlink ref="E29" r:id="rId1" display="edmundog@cascales.gob.ec"/>
  </hyperlinks>
  <printOptions/>
  <pageMargins left="0.7" right="0.7" top="0.75" bottom="0.75" header="0.3" footer="0.3"/>
  <pageSetup orientation="portrait" paperSize="9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2:F31"/>
  <sheetViews>
    <sheetView zoomScalePageLayoutView="0" workbookViewId="0" topLeftCell="A13">
      <selection activeCell="E25" sqref="E25:F25"/>
    </sheetView>
  </sheetViews>
  <sheetFormatPr defaultColWidth="11.421875" defaultRowHeight="12.75"/>
  <cols>
    <col min="2" max="6" width="30.7109375" style="0" customWidth="1"/>
  </cols>
  <sheetData>
    <row r="1" ht="13.5" thickBot="1"/>
    <row r="2" spans="2:6" ht="103.5" customHeight="1" thickTop="1">
      <c r="B2" s="77" t="s">
        <v>46</v>
      </c>
      <c r="C2" s="78"/>
      <c r="D2" s="78"/>
      <c r="E2" s="78"/>
      <c r="F2" s="79"/>
    </row>
    <row r="3" spans="2:6" ht="27.75" customHeight="1">
      <c r="B3" s="65" t="s">
        <v>7</v>
      </c>
      <c r="C3" s="65"/>
      <c r="D3" s="65"/>
      <c r="E3" s="65"/>
      <c r="F3" s="65"/>
    </row>
    <row r="4" spans="2:6" ht="26.25" customHeight="1">
      <c r="B4" s="65" t="s">
        <v>25</v>
      </c>
      <c r="C4" s="66"/>
      <c r="D4" s="66"/>
      <c r="E4" s="66"/>
      <c r="F4" s="66"/>
    </row>
    <row r="5" spans="2:6" ht="27.75" customHeight="1">
      <c r="B5" s="67" t="s">
        <v>66</v>
      </c>
      <c r="C5" s="68"/>
      <c r="D5" s="68"/>
      <c r="E5" s="68"/>
      <c r="F5" s="69"/>
    </row>
    <row r="6" spans="2:6" ht="21.75" customHeight="1">
      <c r="B6" s="19" t="s">
        <v>0</v>
      </c>
      <c r="C6" s="19" t="s">
        <v>10</v>
      </c>
      <c r="D6" s="19" t="s">
        <v>12</v>
      </c>
      <c r="E6" s="19" t="s">
        <v>13</v>
      </c>
      <c r="F6" s="19" t="s">
        <v>14</v>
      </c>
    </row>
    <row r="7" spans="2:6" ht="22.5" customHeight="1">
      <c r="B7" s="47" t="s">
        <v>8</v>
      </c>
      <c r="C7" s="47"/>
      <c r="D7" s="47"/>
      <c r="E7" s="47"/>
      <c r="F7" s="47"/>
    </row>
    <row r="8" spans="2:6" ht="38.25">
      <c r="B8" s="1">
        <v>1</v>
      </c>
      <c r="C8" s="2" t="s">
        <v>24</v>
      </c>
      <c r="D8" s="3" t="s">
        <v>19</v>
      </c>
      <c r="E8" s="3" t="s">
        <v>23</v>
      </c>
      <c r="F8" s="4" t="s">
        <v>20</v>
      </c>
    </row>
    <row r="9" spans="2:6" ht="12.75">
      <c r="B9" s="1">
        <v>2</v>
      </c>
      <c r="C9" s="2"/>
      <c r="D9" s="3"/>
      <c r="E9" s="3"/>
      <c r="F9" s="3"/>
    </row>
    <row r="10" spans="2:6" ht="12.75">
      <c r="B10" s="1">
        <v>3</v>
      </c>
      <c r="C10" s="2"/>
      <c r="D10" s="3"/>
      <c r="E10" s="3"/>
      <c r="F10" s="3"/>
    </row>
    <row r="11" spans="2:6" ht="15.75">
      <c r="B11" s="47" t="s">
        <v>9</v>
      </c>
      <c r="C11" s="47"/>
      <c r="D11" s="47"/>
      <c r="E11" s="47"/>
      <c r="F11" s="47"/>
    </row>
    <row r="12" spans="2:6" ht="25.5">
      <c r="B12" s="1">
        <v>3</v>
      </c>
      <c r="C12" s="2" t="s">
        <v>18</v>
      </c>
      <c r="D12" s="3"/>
      <c r="E12" s="3"/>
      <c r="F12" s="3"/>
    </row>
    <row r="13" spans="2:6" ht="25.5">
      <c r="B13" s="1">
        <v>4</v>
      </c>
      <c r="C13" s="2" t="s">
        <v>21</v>
      </c>
      <c r="D13" s="3"/>
      <c r="E13" s="3"/>
      <c r="F13" s="3"/>
    </row>
    <row r="14" spans="2:6" ht="12.75">
      <c r="B14" s="1">
        <v>6</v>
      </c>
      <c r="C14" s="2" t="s">
        <v>17</v>
      </c>
      <c r="D14" s="3"/>
      <c r="E14" s="3"/>
      <c r="F14" s="3"/>
    </row>
    <row r="15" spans="2:6" ht="12.75">
      <c r="B15" s="1">
        <v>7</v>
      </c>
      <c r="C15" s="2"/>
      <c r="D15" s="3"/>
      <c r="E15" s="3"/>
      <c r="F15" s="3"/>
    </row>
    <row r="16" spans="2:6" ht="15.75">
      <c r="B16" s="47" t="s">
        <v>15</v>
      </c>
      <c r="C16" s="47"/>
      <c r="D16" s="47"/>
      <c r="E16" s="47"/>
      <c r="F16" s="47"/>
    </row>
    <row r="17" spans="2:6" ht="25.5">
      <c r="B17" s="1">
        <v>8</v>
      </c>
      <c r="C17" s="2" t="s">
        <v>16</v>
      </c>
      <c r="D17" s="3"/>
      <c r="E17" s="3"/>
      <c r="F17" s="3"/>
    </row>
    <row r="18" spans="2:6" ht="12.75">
      <c r="B18" s="1">
        <v>9</v>
      </c>
      <c r="C18" s="2"/>
      <c r="D18" s="3"/>
      <c r="E18" s="3"/>
      <c r="F18" s="3"/>
    </row>
    <row r="19" spans="2:6" ht="16.5" thickBot="1">
      <c r="B19" s="48" t="s">
        <v>22</v>
      </c>
      <c r="C19" s="48"/>
      <c r="D19" s="48"/>
      <c r="E19" s="48"/>
      <c r="F19" s="48"/>
    </row>
    <row r="20" spans="2:6" ht="69.75" thickBot="1">
      <c r="B20" s="10">
        <v>10</v>
      </c>
      <c r="C20" s="7" t="s">
        <v>30</v>
      </c>
      <c r="D20" s="11" t="s">
        <v>33</v>
      </c>
      <c r="E20" s="14" t="s">
        <v>37</v>
      </c>
      <c r="F20" s="17" t="s">
        <v>32</v>
      </c>
    </row>
    <row r="21" spans="2:6" ht="54.75" thickBot="1">
      <c r="B21" s="10">
        <v>11</v>
      </c>
      <c r="C21" s="7" t="s">
        <v>27</v>
      </c>
      <c r="D21" s="12" t="s">
        <v>34</v>
      </c>
      <c r="E21" s="15" t="s">
        <v>40</v>
      </c>
      <c r="F21" s="8">
        <f>0/1</f>
        <v>0</v>
      </c>
    </row>
    <row r="22" spans="2:6" ht="69.75" thickBot="1">
      <c r="B22" s="10">
        <v>12</v>
      </c>
      <c r="C22" s="7" t="s">
        <v>31</v>
      </c>
      <c r="D22" s="13" t="s">
        <v>35</v>
      </c>
      <c r="E22" s="16" t="s">
        <v>38</v>
      </c>
      <c r="F22" s="8">
        <f>0/1</f>
        <v>0</v>
      </c>
    </row>
    <row r="23" spans="2:6" ht="69.75" thickBot="1">
      <c r="B23" s="10">
        <v>13</v>
      </c>
      <c r="C23" s="7" t="s">
        <v>28</v>
      </c>
      <c r="D23" s="12" t="s">
        <v>36</v>
      </c>
      <c r="E23" s="15" t="s">
        <v>39</v>
      </c>
      <c r="F23" s="8">
        <f>0/1</f>
        <v>0</v>
      </c>
    </row>
    <row r="24" spans="2:6" ht="24.75" customHeight="1">
      <c r="B24" s="49" t="s">
        <v>11</v>
      </c>
      <c r="C24" s="50"/>
      <c r="D24" s="50"/>
      <c r="E24" s="51"/>
      <c r="F24" s="9"/>
    </row>
    <row r="25" spans="2:6" ht="24.75" customHeight="1">
      <c r="B25" s="52" t="s">
        <v>1</v>
      </c>
      <c r="C25" s="53"/>
      <c r="D25" s="53"/>
      <c r="E25" s="54" t="s">
        <v>67</v>
      </c>
      <c r="F25" s="55"/>
    </row>
    <row r="26" spans="2:6" ht="24.75" customHeight="1">
      <c r="B26" s="52" t="s">
        <v>2</v>
      </c>
      <c r="C26" s="53"/>
      <c r="D26" s="53"/>
      <c r="E26" s="57" t="s">
        <v>26</v>
      </c>
      <c r="F26" s="57"/>
    </row>
    <row r="27" spans="2:6" ht="24.75" customHeight="1">
      <c r="B27" s="52" t="s">
        <v>3</v>
      </c>
      <c r="C27" s="53"/>
      <c r="D27" s="53"/>
      <c r="E27" s="58" t="s">
        <v>29</v>
      </c>
      <c r="F27" s="59"/>
    </row>
    <row r="28" spans="2:6" ht="24.75" customHeight="1">
      <c r="B28" s="52" t="s">
        <v>6</v>
      </c>
      <c r="C28" s="53"/>
      <c r="D28" s="53"/>
      <c r="E28" s="60" t="s">
        <v>42</v>
      </c>
      <c r="F28" s="60"/>
    </row>
    <row r="29" spans="2:6" ht="24.75" customHeight="1">
      <c r="B29" s="52" t="s">
        <v>4</v>
      </c>
      <c r="C29" s="53"/>
      <c r="D29" s="53"/>
      <c r="E29" s="61" t="s">
        <v>43</v>
      </c>
      <c r="F29" s="62"/>
    </row>
    <row r="30" spans="2:6" ht="24.75" customHeight="1">
      <c r="B30" s="52" t="s">
        <v>5</v>
      </c>
      <c r="C30" s="53"/>
      <c r="D30" s="53"/>
      <c r="E30" s="60" t="s">
        <v>44</v>
      </c>
      <c r="F30" s="60"/>
    </row>
    <row r="31" spans="2:6" ht="12.75">
      <c r="B31" s="5"/>
      <c r="C31" s="5"/>
      <c r="D31" s="5"/>
      <c r="E31" s="56"/>
      <c r="F31" s="56"/>
    </row>
  </sheetData>
  <sheetProtection/>
  <mergeCells count="22">
    <mergeCell ref="B2:F2"/>
    <mergeCell ref="B3:F3"/>
    <mergeCell ref="B4:F4"/>
    <mergeCell ref="B5:F5"/>
    <mergeCell ref="B7:F7"/>
    <mergeCell ref="B11:F11"/>
    <mergeCell ref="B16:F16"/>
    <mergeCell ref="B19:F19"/>
    <mergeCell ref="B24:E24"/>
    <mergeCell ref="B25:D25"/>
    <mergeCell ref="E25:F25"/>
    <mergeCell ref="B26:D26"/>
    <mergeCell ref="E26:F26"/>
    <mergeCell ref="B30:D30"/>
    <mergeCell ref="E30:F30"/>
    <mergeCell ref="E31:F31"/>
    <mergeCell ref="B27:D27"/>
    <mergeCell ref="E27:F27"/>
    <mergeCell ref="B28:D28"/>
    <mergeCell ref="E28:F28"/>
    <mergeCell ref="B29:D29"/>
    <mergeCell ref="E29:F29"/>
  </mergeCells>
  <hyperlinks>
    <hyperlink ref="E29" r:id="rId1" display="edmundog@cascales.gob.ec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F31"/>
  <sheetViews>
    <sheetView zoomScalePageLayoutView="0" workbookViewId="0" topLeftCell="A14">
      <selection activeCell="B5" sqref="B5:F5"/>
    </sheetView>
  </sheetViews>
  <sheetFormatPr defaultColWidth="11.421875" defaultRowHeight="12.75"/>
  <cols>
    <col min="2" max="3" width="25.7109375" style="0" customWidth="1"/>
    <col min="4" max="4" width="31.7109375" style="0" customWidth="1"/>
    <col min="5" max="6" width="25.7109375" style="0" customWidth="1"/>
  </cols>
  <sheetData>
    <row r="1" ht="13.5" thickBot="1"/>
    <row r="2" spans="2:6" ht="96" customHeight="1" thickTop="1">
      <c r="B2" s="77" t="s">
        <v>47</v>
      </c>
      <c r="C2" s="78"/>
      <c r="D2" s="78"/>
      <c r="E2" s="78"/>
      <c r="F2" s="79"/>
    </row>
    <row r="3" spans="2:6" ht="25.5" customHeight="1">
      <c r="B3" s="65" t="s">
        <v>7</v>
      </c>
      <c r="C3" s="65"/>
      <c r="D3" s="65"/>
      <c r="E3" s="65"/>
      <c r="F3" s="65"/>
    </row>
    <row r="4" spans="2:6" ht="24.75" customHeight="1">
      <c r="B4" s="65" t="s">
        <v>25</v>
      </c>
      <c r="C4" s="66"/>
      <c r="D4" s="66"/>
      <c r="E4" s="66"/>
      <c r="F4" s="66"/>
    </row>
    <row r="5" spans="2:6" ht="32.25" customHeight="1">
      <c r="B5" s="67" t="s">
        <v>64</v>
      </c>
      <c r="C5" s="68"/>
      <c r="D5" s="68"/>
      <c r="E5" s="68"/>
      <c r="F5" s="69"/>
    </row>
    <row r="6" spans="2:6" ht="15.75">
      <c r="B6" s="19" t="s">
        <v>0</v>
      </c>
      <c r="C6" s="19" t="s">
        <v>10</v>
      </c>
      <c r="D6" s="19" t="s">
        <v>12</v>
      </c>
      <c r="E6" s="19" t="s">
        <v>13</v>
      </c>
      <c r="F6" s="19" t="s">
        <v>14</v>
      </c>
    </row>
    <row r="7" spans="2:6" ht="15.75">
      <c r="B7" s="47" t="s">
        <v>8</v>
      </c>
      <c r="C7" s="47"/>
      <c r="D7" s="47"/>
      <c r="E7" s="47"/>
      <c r="F7" s="47"/>
    </row>
    <row r="8" spans="2:6" ht="38.25">
      <c r="B8" s="1">
        <v>1</v>
      </c>
      <c r="C8" s="2" t="s">
        <v>24</v>
      </c>
      <c r="D8" s="3" t="s">
        <v>19</v>
      </c>
      <c r="E8" s="3" t="s">
        <v>23</v>
      </c>
      <c r="F8" s="4" t="s">
        <v>20</v>
      </c>
    </row>
    <row r="9" spans="2:6" ht="19.5" customHeight="1">
      <c r="B9" s="1">
        <v>2</v>
      </c>
      <c r="C9" s="2"/>
      <c r="D9" s="3"/>
      <c r="E9" s="3"/>
      <c r="F9" s="3"/>
    </row>
    <row r="10" spans="2:6" ht="18.75" customHeight="1">
      <c r="B10" s="1">
        <v>3</v>
      </c>
      <c r="C10" s="2"/>
      <c r="D10" s="3"/>
      <c r="E10" s="3"/>
      <c r="F10" s="3"/>
    </row>
    <row r="11" spans="2:6" ht="15.75">
      <c r="B11" s="47" t="s">
        <v>9</v>
      </c>
      <c r="C11" s="47"/>
      <c r="D11" s="47"/>
      <c r="E11" s="47"/>
      <c r="F11" s="47"/>
    </row>
    <row r="12" spans="2:6" ht="25.5">
      <c r="B12" s="1">
        <v>3</v>
      </c>
      <c r="C12" s="2" t="s">
        <v>18</v>
      </c>
      <c r="D12" s="3"/>
      <c r="E12" s="3"/>
      <c r="F12" s="3"/>
    </row>
    <row r="13" spans="2:6" ht="25.5">
      <c r="B13" s="1">
        <v>4</v>
      </c>
      <c r="C13" s="2" t="s">
        <v>21</v>
      </c>
      <c r="D13" s="3"/>
      <c r="E13" s="3"/>
      <c r="F13" s="3"/>
    </row>
    <row r="14" spans="2:6" ht="25.5">
      <c r="B14" s="1">
        <v>6</v>
      </c>
      <c r="C14" s="2" t="s">
        <v>17</v>
      </c>
      <c r="D14" s="3"/>
      <c r="E14" s="3"/>
      <c r="F14" s="3"/>
    </row>
    <row r="15" spans="2:6" ht="12.75">
      <c r="B15" s="1">
        <v>7</v>
      </c>
      <c r="C15" s="2"/>
      <c r="D15" s="3"/>
      <c r="E15" s="3"/>
      <c r="F15" s="3"/>
    </row>
    <row r="16" spans="2:6" ht="15.75">
      <c r="B16" s="47" t="s">
        <v>15</v>
      </c>
      <c r="C16" s="47"/>
      <c r="D16" s="47"/>
      <c r="E16" s="47"/>
      <c r="F16" s="47"/>
    </row>
    <row r="17" spans="2:6" ht="25.5">
      <c r="B17" s="1">
        <v>8</v>
      </c>
      <c r="C17" s="2" t="s">
        <v>16</v>
      </c>
      <c r="D17" s="3"/>
      <c r="E17" s="3"/>
      <c r="F17" s="3"/>
    </row>
    <row r="18" spans="2:6" ht="12.75">
      <c r="B18" s="1">
        <v>9</v>
      </c>
      <c r="C18" s="2"/>
      <c r="D18" s="3"/>
      <c r="E18" s="3"/>
      <c r="F18" s="3"/>
    </row>
    <row r="19" spans="2:6" ht="15.75">
      <c r="B19" s="48" t="s">
        <v>22</v>
      </c>
      <c r="C19" s="48"/>
      <c r="D19" s="48"/>
      <c r="E19" s="48"/>
      <c r="F19" s="48"/>
    </row>
    <row r="20" spans="2:6" ht="81">
      <c r="B20" s="10">
        <v>10</v>
      </c>
      <c r="C20" s="22" t="s">
        <v>30</v>
      </c>
      <c r="D20" s="27" t="s">
        <v>33</v>
      </c>
      <c r="E20" s="28" t="s">
        <v>37</v>
      </c>
      <c r="F20" s="23" t="s">
        <v>32</v>
      </c>
    </row>
    <row r="21" spans="2:6" ht="67.5">
      <c r="B21" s="10">
        <v>11</v>
      </c>
      <c r="C21" s="22" t="s">
        <v>27</v>
      </c>
      <c r="D21" s="27" t="s">
        <v>34</v>
      </c>
      <c r="E21" s="46" t="s">
        <v>40</v>
      </c>
      <c r="F21" s="24">
        <f>3098699.79/5237677.12</f>
        <v>0.5916171842986763</v>
      </c>
    </row>
    <row r="22" spans="2:6" ht="69">
      <c r="B22" s="10">
        <v>12</v>
      </c>
      <c r="C22" s="22" t="s">
        <v>31</v>
      </c>
      <c r="D22" s="31" t="s">
        <v>35</v>
      </c>
      <c r="E22" s="30" t="s">
        <v>38</v>
      </c>
      <c r="F22" s="24">
        <f>3098699.79/3098884.31</f>
        <v>0.9999404559894655</v>
      </c>
    </row>
    <row r="23" spans="2:6" ht="69">
      <c r="B23" s="10">
        <v>13</v>
      </c>
      <c r="C23" s="22" t="s">
        <v>28</v>
      </c>
      <c r="D23" s="25" t="s">
        <v>36</v>
      </c>
      <c r="E23" s="26" t="s">
        <v>39</v>
      </c>
      <c r="F23" s="24">
        <f>3007427.76/10085866.83</f>
        <v>0.2981823784401484</v>
      </c>
    </row>
    <row r="24" spans="2:6" ht="24.75" customHeight="1">
      <c r="B24" s="49" t="s">
        <v>11</v>
      </c>
      <c r="C24" s="50"/>
      <c r="D24" s="50"/>
      <c r="E24" s="51"/>
      <c r="F24" s="9"/>
    </row>
    <row r="25" spans="2:6" ht="24.75" customHeight="1">
      <c r="B25" s="52" t="s">
        <v>1</v>
      </c>
      <c r="C25" s="53"/>
      <c r="D25" s="53"/>
      <c r="E25" s="54" t="s">
        <v>65</v>
      </c>
      <c r="F25" s="55"/>
    </row>
    <row r="26" spans="2:6" ht="24.75" customHeight="1">
      <c r="B26" s="52" t="s">
        <v>2</v>
      </c>
      <c r="C26" s="53"/>
      <c r="D26" s="53"/>
      <c r="E26" s="57" t="s">
        <v>26</v>
      </c>
      <c r="F26" s="57"/>
    </row>
    <row r="27" spans="2:6" ht="24.75" customHeight="1">
      <c r="B27" s="52" t="s">
        <v>3</v>
      </c>
      <c r="C27" s="53"/>
      <c r="D27" s="53"/>
      <c r="E27" s="58" t="s">
        <v>29</v>
      </c>
      <c r="F27" s="59"/>
    </row>
    <row r="28" spans="2:6" ht="24.75" customHeight="1">
      <c r="B28" s="52" t="s">
        <v>6</v>
      </c>
      <c r="C28" s="53"/>
      <c r="D28" s="53"/>
      <c r="E28" s="60" t="s">
        <v>42</v>
      </c>
      <c r="F28" s="60"/>
    </row>
    <row r="29" spans="2:6" ht="24.75" customHeight="1">
      <c r="B29" s="52" t="s">
        <v>4</v>
      </c>
      <c r="C29" s="53"/>
      <c r="D29" s="53"/>
      <c r="E29" s="80" t="s">
        <v>81</v>
      </c>
      <c r="F29" s="62"/>
    </row>
    <row r="30" spans="2:6" ht="24.75" customHeight="1">
      <c r="B30" s="52" t="s">
        <v>5</v>
      </c>
      <c r="C30" s="53"/>
      <c r="D30" s="53"/>
      <c r="E30" s="60" t="s">
        <v>80</v>
      </c>
      <c r="F30" s="60"/>
    </row>
    <row r="31" spans="2:6" ht="12.75">
      <c r="B31" s="5"/>
      <c r="C31" s="5"/>
      <c r="D31" s="5"/>
      <c r="E31" s="56"/>
      <c r="F31" s="56"/>
    </row>
  </sheetData>
  <sheetProtection/>
  <mergeCells count="22">
    <mergeCell ref="B2:F2"/>
    <mergeCell ref="B3:F3"/>
    <mergeCell ref="B4:F4"/>
    <mergeCell ref="B5:F5"/>
    <mergeCell ref="B7:F7"/>
    <mergeCell ref="B11:F11"/>
    <mergeCell ref="B16:F16"/>
    <mergeCell ref="B19:F19"/>
    <mergeCell ref="B24:E24"/>
    <mergeCell ref="B25:D25"/>
    <mergeCell ref="E25:F25"/>
    <mergeCell ref="B26:D26"/>
    <mergeCell ref="E26:F26"/>
    <mergeCell ref="B30:D30"/>
    <mergeCell ref="E30:F30"/>
    <mergeCell ref="E31:F31"/>
    <mergeCell ref="B27:D27"/>
    <mergeCell ref="E27:F27"/>
    <mergeCell ref="B28:D28"/>
    <mergeCell ref="E28:F28"/>
    <mergeCell ref="B29:D29"/>
    <mergeCell ref="E29:F29"/>
  </mergeCells>
  <hyperlinks>
    <hyperlink ref="E29" r:id="rId1" display="edmundog@sucumbíos.gob.ec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F31"/>
  <sheetViews>
    <sheetView tabSelected="1" zoomScalePageLayoutView="0" workbookViewId="0" topLeftCell="A22">
      <selection activeCell="F24" sqref="F24"/>
    </sheetView>
  </sheetViews>
  <sheetFormatPr defaultColWidth="11.421875" defaultRowHeight="12.75"/>
  <cols>
    <col min="2" max="6" width="25.7109375" style="0" customWidth="1"/>
  </cols>
  <sheetData>
    <row r="1" ht="13.5" thickBot="1"/>
    <row r="2" spans="2:6" ht="93.75" customHeight="1" thickBot="1" thickTop="1">
      <c r="B2" s="81" t="s">
        <v>53</v>
      </c>
      <c r="C2" s="82"/>
      <c r="D2" s="82"/>
      <c r="E2" s="82"/>
      <c r="F2" s="83"/>
    </row>
    <row r="3" spans="2:6" ht="23.25" customHeight="1" thickTop="1">
      <c r="B3" s="84" t="s">
        <v>7</v>
      </c>
      <c r="C3" s="84"/>
      <c r="D3" s="84"/>
      <c r="E3" s="84"/>
      <c r="F3" s="84"/>
    </row>
    <row r="4" spans="2:6" ht="19.5" customHeight="1">
      <c r="B4" s="65" t="s">
        <v>25</v>
      </c>
      <c r="C4" s="66"/>
      <c r="D4" s="66"/>
      <c r="E4" s="66"/>
      <c r="F4" s="66"/>
    </row>
    <row r="5" spans="2:6" ht="30" customHeight="1">
      <c r="B5" s="67" t="s">
        <v>62</v>
      </c>
      <c r="C5" s="68"/>
      <c r="D5" s="68"/>
      <c r="E5" s="68"/>
      <c r="F5" s="69"/>
    </row>
    <row r="6" spans="2:6" ht="15.75">
      <c r="B6" s="19" t="s">
        <v>0</v>
      </c>
      <c r="C6" s="19" t="s">
        <v>10</v>
      </c>
      <c r="D6" s="19" t="s">
        <v>12</v>
      </c>
      <c r="E6" s="19" t="s">
        <v>13</v>
      </c>
      <c r="F6" s="19" t="s">
        <v>14</v>
      </c>
    </row>
    <row r="7" spans="2:6" ht="15.75">
      <c r="B7" s="47" t="s">
        <v>8</v>
      </c>
      <c r="C7" s="47"/>
      <c r="D7" s="47"/>
      <c r="E7" s="47"/>
      <c r="F7" s="47"/>
    </row>
    <row r="8" spans="2:6" ht="51">
      <c r="B8" s="1">
        <v>1</v>
      </c>
      <c r="C8" s="2" t="s">
        <v>24</v>
      </c>
      <c r="D8" s="3" t="s">
        <v>19</v>
      </c>
      <c r="E8" s="3" t="s">
        <v>23</v>
      </c>
      <c r="F8" s="4" t="s">
        <v>20</v>
      </c>
    </row>
    <row r="9" spans="2:6" ht="17.25" customHeight="1">
      <c r="B9" s="1">
        <v>2</v>
      </c>
      <c r="C9" s="2"/>
      <c r="D9" s="3"/>
      <c r="E9" s="3"/>
      <c r="F9" s="3"/>
    </row>
    <row r="10" spans="2:6" ht="18" customHeight="1">
      <c r="B10" s="1">
        <v>3</v>
      </c>
      <c r="C10" s="2"/>
      <c r="D10" s="3"/>
      <c r="E10" s="3"/>
      <c r="F10" s="3"/>
    </row>
    <row r="11" spans="2:6" ht="15.75">
      <c r="B11" s="47" t="s">
        <v>9</v>
      </c>
      <c r="C11" s="47"/>
      <c r="D11" s="47"/>
      <c r="E11" s="47"/>
      <c r="F11" s="47"/>
    </row>
    <row r="12" spans="2:6" ht="25.5">
      <c r="B12" s="1">
        <v>3</v>
      </c>
      <c r="C12" s="2" t="s">
        <v>18</v>
      </c>
      <c r="D12" s="3"/>
      <c r="E12" s="3"/>
      <c r="F12" s="3"/>
    </row>
    <row r="13" spans="2:6" ht="25.5">
      <c r="B13" s="1">
        <v>4</v>
      </c>
      <c r="C13" s="2" t="s">
        <v>21</v>
      </c>
      <c r="D13" s="3"/>
      <c r="E13" s="3"/>
      <c r="F13" s="3"/>
    </row>
    <row r="14" spans="2:6" ht="25.5">
      <c r="B14" s="1">
        <v>6</v>
      </c>
      <c r="C14" s="2" t="s">
        <v>17</v>
      </c>
      <c r="D14" s="3"/>
      <c r="E14" s="3"/>
      <c r="F14" s="3"/>
    </row>
    <row r="15" spans="2:6" ht="12.75">
      <c r="B15" s="1">
        <v>7</v>
      </c>
      <c r="C15" s="2"/>
      <c r="D15" s="3"/>
      <c r="E15" s="3"/>
      <c r="F15" s="3"/>
    </row>
    <row r="16" spans="2:6" ht="15.75">
      <c r="B16" s="47" t="s">
        <v>15</v>
      </c>
      <c r="C16" s="47"/>
      <c r="D16" s="47"/>
      <c r="E16" s="47"/>
      <c r="F16" s="47"/>
    </row>
    <row r="17" spans="2:6" ht="25.5">
      <c r="B17" s="1">
        <v>8</v>
      </c>
      <c r="C17" s="2" t="s">
        <v>16</v>
      </c>
      <c r="D17" s="3"/>
      <c r="E17" s="3"/>
      <c r="F17" s="3"/>
    </row>
    <row r="18" spans="2:6" ht="12.75">
      <c r="B18" s="1">
        <v>9</v>
      </c>
      <c r="C18" s="2"/>
      <c r="D18" s="3"/>
      <c r="E18" s="3"/>
      <c r="F18" s="3"/>
    </row>
    <row r="19" spans="2:6" ht="16.5" thickBot="1">
      <c r="B19" s="48" t="s">
        <v>22</v>
      </c>
      <c r="C19" s="48"/>
      <c r="D19" s="48"/>
      <c r="E19" s="48"/>
      <c r="F19" s="48"/>
    </row>
    <row r="20" spans="2:6" ht="81.75" thickBot="1">
      <c r="B20" s="10">
        <v>10</v>
      </c>
      <c r="C20" s="7" t="s">
        <v>30</v>
      </c>
      <c r="D20" s="11" t="s">
        <v>33</v>
      </c>
      <c r="E20" s="14" t="s">
        <v>37</v>
      </c>
      <c r="F20" s="17" t="s">
        <v>32</v>
      </c>
    </row>
    <row r="21" spans="2:6" ht="68.25" thickBot="1">
      <c r="B21" s="10">
        <v>11</v>
      </c>
      <c r="C21" s="7" t="s">
        <v>27</v>
      </c>
      <c r="D21" s="12" t="s">
        <v>34</v>
      </c>
      <c r="E21" s="15" t="s">
        <v>40</v>
      </c>
      <c r="F21" s="8">
        <f>3546051.78/4940067.47</f>
        <v>0.7178144431294579</v>
      </c>
    </row>
    <row r="22" spans="2:6" ht="69.75" thickBot="1">
      <c r="B22" s="10">
        <v>12</v>
      </c>
      <c r="C22" s="7" t="s">
        <v>31</v>
      </c>
      <c r="D22" s="13" t="s">
        <v>35</v>
      </c>
      <c r="E22" s="16" t="s">
        <v>38</v>
      </c>
      <c r="F22" s="8">
        <f>3546051.78/3546051.78</f>
        <v>1</v>
      </c>
    </row>
    <row r="23" spans="2:6" ht="69.75" thickBot="1">
      <c r="B23" s="10">
        <v>13</v>
      </c>
      <c r="C23" s="7" t="s">
        <v>28</v>
      </c>
      <c r="D23" s="12" t="s">
        <v>36</v>
      </c>
      <c r="E23" s="15" t="s">
        <v>39</v>
      </c>
      <c r="F23" s="8">
        <f>3270156.67/10085866.83</f>
        <v>0.324231593091538</v>
      </c>
    </row>
    <row r="24" spans="2:6" ht="24.75" customHeight="1">
      <c r="B24" s="49" t="s">
        <v>11</v>
      </c>
      <c r="C24" s="50"/>
      <c r="D24" s="50"/>
      <c r="E24" s="51"/>
      <c r="F24" s="9"/>
    </row>
    <row r="25" spans="2:6" ht="24.75" customHeight="1">
      <c r="B25" s="52" t="s">
        <v>1</v>
      </c>
      <c r="C25" s="53"/>
      <c r="D25" s="53"/>
      <c r="E25" s="54" t="s">
        <v>63</v>
      </c>
      <c r="F25" s="55"/>
    </row>
    <row r="26" spans="2:6" ht="24.75" customHeight="1">
      <c r="B26" s="52" t="s">
        <v>2</v>
      </c>
      <c r="C26" s="53"/>
      <c r="D26" s="53"/>
      <c r="E26" s="57" t="s">
        <v>26</v>
      </c>
      <c r="F26" s="57"/>
    </row>
    <row r="27" spans="2:6" ht="24.75" customHeight="1">
      <c r="B27" s="52" t="s">
        <v>3</v>
      </c>
      <c r="C27" s="53"/>
      <c r="D27" s="53"/>
      <c r="E27" s="58" t="s">
        <v>29</v>
      </c>
      <c r="F27" s="59"/>
    </row>
    <row r="28" spans="2:6" ht="24.75" customHeight="1">
      <c r="B28" s="52" t="s">
        <v>6</v>
      </c>
      <c r="C28" s="53"/>
      <c r="D28" s="53"/>
      <c r="E28" s="60" t="s">
        <v>42</v>
      </c>
      <c r="F28" s="60"/>
    </row>
    <row r="29" spans="2:6" ht="24.75" customHeight="1">
      <c r="B29" s="52" t="s">
        <v>4</v>
      </c>
      <c r="C29" s="53"/>
      <c r="D29" s="53"/>
      <c r="E29" s="61" t="s">
        <v>43</v>
      </c>
      <c r="F29" s="62"/>
    </row>
    <row r="30" spans="2:6" ht="24.75" customHeight="1">
      <c r="B30" s="52" t="s">
        <v>5</v>
      </c>
      <c r="C30" s="53"/>
      <c r="D30" s="53"/>
      <c r="E30" s="60" t="s">
        <v>44</v>
      </c>
      <c r="F30" s="60"/>
    </row>
    <row r="31" spans="2:6" ht="12.75">
      <c r="B31" s="5"/>
      <c r="C31" s="5"/>
      <c r="D31" s="5"/>
      <c r="E31" s="56"/>
      <c r="F31" s="56"/>
    </row>
  </sheetData>
  <sheetProtection/>
  <mergeCells count="22">
    <mergeCell ref="B2:F2"/>
    <mergeCell ref="B3:F3"/>
    <mergeCell ref="B4:F4"/>
    <mergeCell ref="B5:F5"/>
    <mergeCell ref="B7:F7"/>
    <mergeCell ref="B11:F11"/>
    <mergeCell ref="B16:F16"/>
    <mergeCell ref="B19:F19"/>
    <mergeCell ref="B24:E24"/>
    <mergeCell ref="B25:D25"/>
    <mergeCell ref="E25:F25"/>
    <mergeCell ref="B26:D26"/>
    <mergeCell ref="E26:F26"/>
    <mergeCell ref="B30:D30"/>
    <mergeCell ref="E30:F30"/>
    <mergeCell ref="E31:F31"/>
    <mergeCell ref="B27:D27"/>
    <mergeCell ref="E27:F27"/>
    <mergeCell ref="B28:D28"/>
    <mergeCell ref="E28:F28"/>
    <mergeCell ref="B29:D29"/>
    <mergeCell ref="E29:F29"/>
  </mergeCells>
  <hyperlinks>
    <hyperlink ref="E29" r:id="rId1" display="edmundog@cascales.gob.ec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Salazar</dc:creator>
  <cp:keywords/>
  <dc:description/>
  <cp:lastModifiedBy>DIR FINANCIERA</cp:lastModifiedBy>
  <cp:lastPrinted>2023-04-04T16:35:59Z</cp:lastPrinted>
  <dcterms:created xsi:type="dcterms:W3CDTF">2011-01-17T22:05:47Z</dcterms:created>
  <dcterms:modified xsi:type="dcterms:W3CDTF">2023-11-07T14:27:31Z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